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04_해외통계포털\서비스국가추가\추가 베트남\26년3월기준\"/>
    </mc:Choice>
  </mc:AlternateContent>
  <xr:revisionPtr revIDLastSave="0" documentId="13_ncr:1_{99BC6214-0BA5-4380-AC84-ACFDCA3A69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IP (C4)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#REF!</definedName>
    <definedName name="gcm">'[1]gia vt,nc,may'!$H$7:$I$17</definedName>
    <definedName name="GM">'[2]VT,NC,M'!$D$1:$E$65536</definedName>
    <definedName name="GNC">'[2]VT,NC,M'!$G$1:$H$65536</definedName>
    <definedName name="GVT">'[2]VT,NC,M'!$A$1:$B$65536</definedName>
    <definedName name="_xlnm.Print_Titles" localSheetId="0">'IIP (C4)'!$1:$7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A7" i="1"/>
</calcChain>
</file>

<file path=xl/sharedStrings.xml><?xml version="1.0" encoding="utf-8"?>
<sst xmlns="http://schemas.openxmlformats.org/spreadsheetml/2006/main" count="125" uniqueCount="118">
  <si>
    <t>B</t>
  </si>
  <si>
    <t>C</t>
  </si>
  <si>
    <t>D</t>
  </si>
  <si>
    <t>E</t>
  </si>
  <si>
    <t>Code</t>
  </si>
  <si>
    <t>Activities</t>
  </si>
  <si>
    <t>Whole industry</t>
  </si>
  <si>
    <t>Mining and quarying</t>
  </si>
  <si>
    <t>Mining of coal and lignite</t>
  </si>
  <si>
    <t xml:space="preserve">Mining of hard coal </t>
  </si>
  <si>
    <t>Extraction of crude petroleum</t>
  </si>
  <si>
    <t>Extraction of natural gas</t>
  </si>
  <si>
    <t>Mining of metal ores</t>
  </si>
  <si>
    <t>Mining of iron ores</t>
  </si>
  <si>
    <t>Mining of other non-ferrous metal ores</t>
  </si>
  <si>
    <t>Other mining and quarrying (stone, sand and clay)</t>
  </si>
  <si>
    <t>Quarrying of stone, sand and clay</t>
  </si>
  <si>
    <t>Mining support service activities</t>
  </si>
  <si>
    <t>Support activities for petroleum and natural gas mining</t>
  </si>
  <si>
    <t>Manufacturing</t>
  </si>
  <si>
    <t>Manufacture of food products</t>
  </si>
  <si>
    <t>Processing and preserving of fish, crustaceans and molluscs</t>
  </si>
  <si>
    <t>Processing and preserving of fruit and vegetables</t>
  </si>
  <si>
    <t>Manufacture of dairy products</t>
  </si>
  <si>
    <t>Manufacture of grain mill products</t>
  </si>
  <si>
    <t>Manufacture of other food products n.e.c</t>
  </si>
  <si>
    <t>Manufacture of prepared animal, fish, poultry feeds</t>
  </si>
  <si>
    <t>Manufacture of beverages</t>
  </si>
  <si>
    <t>Manufacture of beer</t>
  </si>
  <si>
    <t>Manufacture of soft drinks; production of mineral waters and other bottled waters</t>
  </si>
  <si>
    <t>Manufacture of tobacco products</t>
  </si>
  <si>
    <t>Manufacture of textiles</t>
  </si>
  <si>
    <t>Preparation and spinning of textile bibres</t>
  </si>
  <si>
    <t>Weaving of textiles</t>
  </si>
  <si>
    <t>Manufacture of made-up textile articles, except apparel</t>
  </si>
  <si>
    <t>Manufacture of wearing apparel</t>
  </si>
  <si>
    <t>Manufacture of wearing apparel, except for apparel</t>
  </si>
  <si>
    <t>Manufacture of leather and related products</t>
  </si>
  <si>
    <t>Manufacture of footwear</t>
  </si>
  <si>
    <t>Manufacture of wood and of products of wood and cork</t>
  </si>
  <si>
    <t>Sawmilling and planing of wood; wood reservation</t>
  </si>
  <si>
    <t>Manufacture of veneer sheets; manufacture of polywood, laminboard, particle board and other panels and board</t>
  </si>
  <si>
    <t>Manufacture of paper and paper products</t>
  </si>
  <si>
    <t>Manufacture of corrugated paper and paperboard and of containers of paper and paperboard</t>
  </si>
  <si>
    <t>Manufacture of other articles of paper and paperboard n.e.c</t>
  </si>
  <si>
    <t>Printing and reproduction of recorded media</t>
  </si>
  <si>
    <t>Printing</t>
  </si>
  <si>
    <t>Service activities related to printing</t>
  </si>
  <si>
    <t>Manufacture of coke and refined petroleum products</t>
  </si>
  <si>
    <t>Manufacture of coke oven products</t>
  </si>
  <si>
    <t>Manufacture of refined petroleum products</t>
  </si>
  <si>
    <t>Manufacture of chemicals and chemical products</t>
  </si>
  <si>
    <t>Manufacture of fertilizer and nitrogen compounds</t>
  </si>
  <si>
    <t>Manufacture of plastics and synthetic rubber in primary forms</t>
  </si>
  <si>
    <t>Manufacture of paints, varnishes and similar coatings, printing ink and mastics</t>
  </si>
  <si>
    <t>Manufacture of soap and detergents, cleaning and polishing preparations</t>
  </si>
  <si>
    <t>Manufacture of other chemical products n.e.c</t>
  </si>
  <si>
    <t>Manufacture of pharmaceuticals, medicinal chemical and botanical products</t>
  </si>
  <si>
    <t>Manufacture of rubber and plastics products</t>
  </si>
  <si>
    <t>Manufacture of plastics products</t>
  </si>
  <si>
    <t>Manufacture of other non-metallic mineral products</t>
  </si>
  <si>
    <t>Manufacture of clay building materials</t>
  </si>
  <si>
    <t>Manufacture of cement</t>
  </si>
  <si>
    <t>Manufacture of articles of concrete, cement and plaster</t>
  </si>
  <si>
    <t>Manufacture of basic metals</t>
  </si>
  <si>
    <t>Manufacture of basic iron and steel</t>
  </si>
  <si>
    <t>Manufacture of fabricated metal products, except machinery and equipment</t>
  </si>
  <si>
    <t>Manufacture of structural metal products</t>
  </si>
  <si>
    <t>Machining; treatment and coating of metals</t>
  </si>
  <si>
    <t>Manufacture of other fabricated metal products n.e.c</t>
  </si>
  <si>
    <t>Manufacture of computer, electronic and optical products</t>
  </si>
  <si>
    <t>Manufacture of electronic components</t>
  </si>
  <si>
    <t>Manufacture of communication equipment</t>
  </si>
  <si>
    <t>Manufacture of consumer electronics</t>
  </si>
  <si>
    <t>Manufacture of electrical equipment</t>
  </si>
  <si>
    <t>Manufacture of electric motor, generators, transformers and electricity distribution and control apparatus</t>
  </si>
  <si>
    <t>Manufacture of batteries and accumulators</t>
  </si>
  <si>
    <t>Manufacture of other electronic and electric wires and cables</t>
  </si>
  <si>
    <t>Manufacture of domestic appliances</t>
  </si>
  <si>
    <t>Manufacture of machinery and equipment n.e.c</t>
  </si>
  <si>
    <t>Manufacture of other pumps, compressors, taps and valves</t>
  </si>
  <si>
    <t>Manufacture of lifting and handling equipment</t>
  </si>
  <si>
    <t>Manufacture of office machinery and equipment except computers and peripheral equipment</t>
  </si>
  <si>
    <t>Manufacture of other general-purpose machinery</t>
  </si>
  <si>
    <t>Manufacture of machinery for textile, apparel and leather production</t>
  </si>
  <si>
    <t>Manufacture of other special-purpose machinery</t>
  </si>
  <si>
    <t>Manufacture of motor vehicles; trailers and semi-trailers</t>
  </si>
  <si>
    <t>Manufacture of motor vehicles</t>
  </si>
  <si>
    <t>Manufacture of parts and accessories for motor vehicles</t>
  </si>
  <si>
    <t>Manufacture of other transport equipment</t>
  </si>
  <si>
    <t>Manufacture of motorcycles</t>
  </si>
  <si>
    <t>Manufacture of furniture</t>
  </si>
  <si>
    <t>Other manufacturing</t>
  </si>
  <si>
    <t>Manufacture of games and toys</t>
  </si>
  <si>
    <t>Manufacture of medical and dental instruments and supplies, shape- adjusted and ability recovery apparatus</t>
  </si>
  <si>
    <t>Other manufacturing n.e.c</t>
  </si>
  <si>
    <t>Repair and installation of machinery and equipment</t>
  </si>
  <si>
    <t>Repair of machinery</t>
  </si>
  <si>
    <t>Repair of transport equipment, except motor vehicles</t>
  </si>
  <si>
    <t>Installation of industrial machinery and equipment</t>
  </si>
  <si>
    <t>Electricity, gas</t>
  </si>
  <si>
    <t>Electricity, gas, steam and air conditioning supply</t>
  </si>
  <si>
    <t>Electric power generation, transmission and distribution</t>
  </si>
  <si>
    <t>Water supply; sewerage, waste management and remediation activities</t>
  </si>
  <si>
    <t>Water collection, treatment and supply</t>
  </si>
  <si>
    <t>Sewerage and sewer treatment activities</t>
  </si>
  <si>
    <t>Waste collection, treatment and disposal activities; materials recovery</t>
  </si>
  <si>
    <t>Collection of non-hazardous waste</t>
  </si>
  <si>
    <t>Materials recovery</t>
  </si>
  <si>
    <t>Feb</t>
  </si>
  <si>
    <t>경제활동</t>
    <phoneticPr fontId="12" type="noConversion"/>
  </si>
  <si>
    <t>Extraction of crude petroleum and nutural gas</t>
    <phoneticPr fontId="12" type="noConversion"/>
  </si>
  <si>
    <t>IIP of 2026's every month in comparison with the average month of  base year 2015</t>
  </si>
  <si>
    <r>
      <t>2026</t>
    </r>
    <r>
      <rPr>
        <b/>
        <sz val="10"/>
        <rFont val="바탕"/>
        <family val="1"/>
        <charset val="129"/>
      </rPr>
      <t>년</t>
    </r>
    <r>
      <rPr>
        <b/>
        <sz val="10"/>
        <rFont val="Times New Roman"/>
        <family val="1"/>
      </rPr>
      <t xml:space="preserve"> </t>
    </r>
    <r>
      <rPr>
        <b/>
        <sz val="10"/>
        <rFont val="바탕"/>
        <family val="1"/>
        <charset val="129"/>
      </rPr>
      <t>산업생산지수</t>
    </r>
    <r>
      <rPr>
        <b/>
        <sz val="10"/>
        <rFont val="Times New Roman"/>
        <family val="1"/>
      </rPr>
      <t>, 2015=100</t>
    </r>
    <phoneticPr fontId="12" type="noConversion"/>
  </si>
  <si>
    <t>02/2026 over 01/2026</t>
    <phoneticPr fontId="12" type="noConversion"/>
  </si>
  <si>
    <t>02/2026 over 02/2025</t>
    <phoneticPr fontId="12" type="noConversion"/>
  </si>
  <si>
    <t>The 02/2026 IIP</t>
    <phoneticPr fontId="12" type="noConversion"/>
  </si>
  <si>
    <t>2026년 2월 산업생산지수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</si>
</sst>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16" x14ac:knownFonts="1">
    <font>
      <sz val="11"/>
      <color theme="1"/>
      <name val="맑은 고딕"/>
      <family val="2"/>
      <charset val="163"/>
      <scheme val="minor"/>
    </font>
    <font>
      <b/>
      <sz val="18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맑은 고딕"/>
      <family val="2"/>
      <charset val="163"/>
      <scheme val="minor"/>
    </font>
    <font>
      <sz val="11"/>
      <name val="Times New Roman"/>
      <family val="1"/>
    </font>
    <font>
      <sz val="8"/>
      <name val="맑은 고딕"/>
      <family val="3"/>
      <charset val="129"/>
      <scheme val="minor"/>
    </font>
    <font>
      <b/>
      <sz val="10"/>
      <name val="바탕"/>
      <family val="1"/>
      <charset val="129"/>
    </font>
    <font>
      <b/>
      <sz val="16"/>
      <name val="Times New Roman"/>
      <family val="1"/>
    </font>
    <font>
      <b/>
      <sz val="16"/>
      <name val="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177" fontId="7" fillId="0" borderId="6" xfId="0" applyNumberFormat="1" applyFont="1" applyBorder="1" applyAlignment="1">
      <alignment horizontal="righ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177" fontId="7" fillId="0" borderId="7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/>
    </xf>
    <xf numFmtId="177" fontId="9" fillId="0" borderId="7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left" vertical="center" wrapText="1"/>
    </xf>
    <xf numFmtId="177" fontId="9" fillId="0" borderId="8" xfId="0" applyNumberFormat="1" applyFont="1" applyBorder="1" applyAlignment="1">
      <alignment horizontal="right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8" fillId="0" borderId="13" xfId="0" applyNumberFormat="1" applyFont="1" applyBorder="1" applyAlignment="1">
      <alignment vertical="top" wrapText="1"/>
    </xf>
    <xf numFmtId="49" fontId="7" fillId="0" borderId="14" xfId="0" applyNumberFormat="1" applyFont="1" applyBorder="1" applyAlignment="1">
      <alignment vertical="center" wrapText="1"/>
    </xf>
    <xf numFmtId="49" fontId="9" fillId="0" borderId="14" xfId="0" applyNumberFormat="1" applyFont="1" applyBorder="1" applyAlignment="1">
      <alignment vertical="center" wrapText="1"/>
    </xf>
    <xf numFmtId="49" fontId="9" fillId="0" borderId="15" xfId="0" applyNumberFormat="1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176" fontId="8" fillId="0" borderId="17" xfId="0" applyNumberFormat="1" applyFont="1" applyBorder="1" applyAlignment="1">
      <alignment vertical="top" wrapText="1"/>
    </xf>
    <xf numFmtId="49" fontId="7" fillId="0" borderId="18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>
      <alignment vertical="center" wrapText="1"/>
    </xf>
    <xf numFmtId="49" fontId="9" fillId="0" borderId="19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Normal 12" xfId="1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orary%20Internet%20Files\Content.IE5\0HE709MB\THAIBAO\THU%20VIEN%20TN\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orary%20Internet%20Files\Content.IE5\0HE709MB\VPQH\Dia%20mem\Sai%20gon\du%20to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2)%20IIP\T10.2021\Bao%20cao%20CN%20thang%209%202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%20Bao%20cao%20thang\2022\Th&#225;ng%2011\C&#225;c%20V&#7909;\CNXD\1.%20Bao%20cao%20CN%20thang%2011-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50203%20&#54644;&#50808;&#53685;&#44228;&#54252;&#53560;/3.%20&#51452;&#50836;&#44397;&#49549;&#48372;&#49457;&#51648;&#54364;/1.%20&#45796;&#50868;&#47196;&#46300;/&#52628;&#44032;&#50696;&#51221;%20&#54869;&#48372;%20&#54028;&#51068;/&#52628;&#44032;%20&#48288;&#53944;&#45224;/&#52572;&#49888;&#54868;/vietnam2%20-%20Industry%202025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"/>
      <sheetName val="ptdg"/>
      <sheetName val="gia vt,nc,may"/>
      <sheetName val="XL4Poppy"/>
    </sheetNames>
    <sheetDataSet>
      <sheetData sheetId="0" refreshError="1"/>
      <sheetData sheetId="1" refreshError="1"/>
      <sheetData sheetId="2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dg"/>
      <sheetName val="VT,NC,M"/>
      <sheetName val="dt"/>
      <sheetName val="Sheet3"/>
      <sheetName val="dt (2)"/>
      <sheetName val="XL4Poppy"/>
      <sheetName val="gia vt,nc,may"/>
      <sheetName val="THKP"/>
      <sheetName val="2.withQSXK"/>
      <sheetName val="Năm"/>
      <sheetName val="Thời gian"/>
      <sheetName val="Tỉnh"/>
      <sheetName val="dg-VTu"/>
    </sheetNames>
    <sheetDataSet>
      <sheetData sheetId="0">
        <row r="5">
          <cell r="A5" t="str">
            <v>VT</v>
          </cell>
        </row>
      </sheetData>
      <sheetData sheetId="1" refreshError="1">
        <row r="5">
          <cell r="A5" t="str">
            <v>VT</v>
          </cell>
          <cell r="D5" t="str">
            <v>M</v>
          </cell>
          <cell r="G5" t="str">
            <v>NC</v>
          </cell>
        </row>
        <row r="6">
          <cell r="A6" t="str">
            <v>Baät saét 20x4x250</v>
          </cell>
          <cell r="B6">
            <v>1500</v>
          </cell>
          <cell r="D6" t="str">
            <v>Maùy bôm BT 50m3/h</v>
          </cell>
          <cell r="E6">
            <v>1533650.26</v>
          </cell>
          <cell r="G6" t="str">
            <v>NHAÂN COÂNG 2,7/7</v>
          </cell>
          <cell r="H6">
            <v>18250</v>
          </cell>
        </row>
        <row r="7">
          <cell r="A7" t="str">
            <v>Baät saét d = 10mm</v>
          </cell>
          <cell r="B7">
            <v>1000</v>
          </cell>
          <cell r="D7" t="str">
            <v>Maùy caåu 10T</v>
          </cell>
          <cell r="E7">
            <v>658596.77</v>
          </cell>
          <cell r="G7" t="str">
            <v>NHAÂN COÂNG 3,5/7</v>
          </cell>
          <cell r="H7">
            <v>18980</v>
          </cell>
        </row>
        <row r="8">
          <cell r="A8" t="str">
            <v>Baät saét d = 10mm</v>
          </cell>
          <cell r="B8">
            <v>1000</v>
          </cell>
          <cell r="D8" t="str">
            <v>Maùy caét uoán</v>
          </cell>
          <cell r="E8">
            <v>42574.23</v>
          </cell>
          <cell r="G8" t="str">
            <v>NHAÂN COÂNG 3,7/7</v>
          </cell>
          <cell r="H8">
            <v>19710</v>
          </cell>
        </row>
        <row r="9">
          <cell r="A9" t="str">
            <v>Baät saét Þ6mm</v>
          </cell>
          <cell r="B9">
            <v>800</v>
          </cell>
          <cell r="D9" t="str">
            <v>Maùy haøn 15kw</v>
          </cell>
          <cell r="E9">
            <v>59577.600000000006</v>
          </cell>
          <cell r="G9" t="str">
            <v>NHAÂN COÂNG 3/7</v>
          </cell>
          <cell r="H9">
            <v>18980</v>
          </cell>
        </row>
        <row r="10">
          <cell r="A10" t="str">
            <v>Baûn leà</v>
          </cell>
          <cell r="B10">
            <v>1500</v>
          </cell>
          <cell r="D10" t="str">
            <v>Maùy haøn 23Kw</v>
          </cell>
          <cell r="E10">
            <v>82751.66</v>
          </cell>
          <cell r="G10" t="str">
            <v>NHAÂN COÂNG 4,5/7</v>
          </cell>
          <cell r="H10">
            <v>22776</v>
          </cell>
        </row>
        <row r="11">
          <cell r="A11" t="str">
            <v>Boät maøu</v>
          </cell>
          <cell r="B11">
            <v>45000</v>
          </cell>
          <cell r="D11" t="str">
            <v>Maùy khoan 4,5Kw</v>
          </cell>
          <cell r="E11">
            <v>77397.38</v>
          </cell>
          <cell r="G11" t="str">
            <v>NHAÂN COÂNG 4/7</v>
          </cell>
          <cell r="H11">
            <v>21170</v>
          </cell>
        </row>
        <row r="12">
          <cell r="A12" t="str">
            <v>Boät ñaù</v>
          </cell>
          <cell r="B12">
            <v>500</v>
          </cell>
          <cell r="D12" t="str">
            <v>Maùy ñaàm baøn 1kw</v>
          </cell>
          <cell r="E12">
            <v>34801.75</v>
          </cell>
        </row>
        <row r="13">
          <cell r="A13" t="str">
            <v>Bulong M20x80</v>
          </cell>
          <cell r="B13">
            <v>1500</v>
          </cell>
          <cell r="D13" t="str">
            <v>Maùy ñaàm baùnh loáp 25T</v>
          </cell>
          <cell r="E13">
            <v>541046.57000000007</v>
          </cell>
        </row>
        <row r="14">
          <cell r="A14" t="str">
            <v>Caây choáng</v>
          </cell>
          <cell r="B14">
            <v>16000</v>
          </cell>
          <cell r="D14" t="str">
            <v>Maùy ñaàm coùc</v>
          </cell>
          <cell r="E14">
            <v>53681.9</v>
          </cell>
        </row>
        <row r="15">
          <cell r="A15" t="str">
            <v>Caùt vaøng</v>
          </cell>
          <cell r="B15">
            <v>58000</v>
          </cell>
          <cell r="D15" t="str">
            <v>Maùy ñaàm duøi 1,5Kw</v>
          </cell>
          <cell r="E15">
            <v>40077.920000000006</v>
          </cell>
        </row>
        <row r="16">
          <cell r="A16" t="str">
            <v>Cöûa goã</v>
          </cell>
          <cell r="B16">
            <v>520000</v>
          </cell>
          <cell r="D16" t="str">
            <v>Maùy ñaøo &lt;=0,8m3</v>
          </cell>
          <cell r="E16">
            <v>755258.43</v>
          </cell>
        </row>
        <row r="17">
          <cell r="A17" t="str">
            <v>Cöûa khung saét, khung nhoâm</v>
          </cell>
          <cell r="B17">
            <v>425000</v>
          </cell>
          <cell r="D17" t="str">
            <v>Maùy san 110CV</v>
          </cell>
          <cell r="E17">
            <v>625169.97000000009</v>
          </cell>
        </row>
        <row r="18">
          <cell r="A18" t="str">
            <v>Cöûa saét xeáp, cöûa cuoán</v>
          </cell>
          <cell r="B18">
            <v>345000</v>
          </cell>
          <cell r="D18" t="str">
            <v>Maùy troän 250 lít</v>
          </cell>
          <cell r="E18">
            <v>103011.04000000001</v>
          </cell>
        </row>
        <row r="19">
          <cell r="A19" t="str">
            <v>Cuûi ñun</v>
          </cell>
          <cell r="B19">
            <v>400</v>
          </cell>
          <cell r="D19" t="str">
            <v>Maùy troän vöõa 80 lít</v>
          </cell>
          <cell r="E19">
            <v>48464.58</v>
          </cell>
        </row>
        <row r="20">
          <cell r="A20" t="str">
            <v>Daàu boùng</v>
          </cell>
          <cell r="B20">
            <v>22000</v>
          </cell>
          <cell r="D20" t="str">
            <v>Maùy uûi 110CV</v>
          </cell>
          <cell r="E20">
            <v>716202.36</v>
          </cell>
        </row>
        <row r="21">
          <cell r="A21" t="str">
            <v>Daây theùp</v>
          </cell>
          <cell r="B21">
            <v>7000</v>
          </cell>
          <cell r="D21" t="str">
            <v>Maùy vaän thaêng 0,8T</v>
          </cell>
          <cell r="E21">
            <v>58309.65</v>
          </cell>
        </row>
        <row r="22">
          <cell r="A22" t="str">
            <v>Flinkote</v>
          </cell>
          <cell r="B22">
            <v>11500</v>
          </cell>
          <cell r="D22" t="str">
            <v>Maùy, oâ toâ 5T</v>
          </cell>
          <cell r="E22">
            <v>331529.87</v>
          </cell>
        </row>
        <row r="23">
          <cell r="A23" t="str">
            <v>Gaïch ceramic 30x30</v>
          </cell>
          <cell r="B23">
            <v>13500</v>
          </cell>
          <cell r="D23" t="str">
            <v>Maùy, oâ toâ töôùi nöôùc 5m3</v>
          </cell>
          <cell r="E23">
            <v>367065.64</v>
          </cell>
        </row>
        <row r="24">
          <cell r="A24" t="str">
            <v>Gaïch ceramic 40x40</v>
          </cell>
          <cell r="B24">
            <v>27500</v>
          </cell>
        </row>
        <row r="25">
          <cell r="A25" t="str">
            <v>Gaïch men söù 20x20</v>
          </cell>
          <cell r="B25">
            <v>3200</v>
          </cell>
        </row>
        <row r="26">
          <cell r="A26" t="str">
            <v>Gaïch men söù 20x30</v>
          </cell>
          <cell r="B26">
            <v>5000</v>
          </cell>
        </row>
        <row r="27">
          <cell r="A27" t="str">
            <v>Gaïch oáng 8x8x19</v>
          </cell>
          <cell r="B27">
            <v>350</v>
          </cell>
        </row>
        <row r="28">
          <cell r="A28" t="str">
            <v>Gaïch theû 4x8x19</v>
          </cell>
          <cell r="B28">
            <v>350</v>
          </cell>
        </row>
        <row r="29">
          <cell r="A29" t="str">
            <v>Gaïch xi maêng</v>
          </cell>
          <cell r="B29">
            <v>7500</v>
          </cell>
        </row>
        <row r="30">
          <cell r="A30" t="str">
            <v>Giaáy nhaùm</v>
          </cell>
          <cell r="B30">
            <v>8000</v>
          </cell>
        </row>
        <row r="31">
          <cell r="A31" t="str">
            <v>Giaáy nhaùm mòn</v>
          </cell>
          <cell r="B31">
            <v>12000</v>
          </cell>
        </row>
        <row r="32">
          <cell r="A32" t="str">
            <v>Giaáy nhaùm thoâ</v>
          </cell>
          <cell r="B32">
            <v>8000</v>
          </cell>
        </row>
        <row r="33">
          <cell r="A33" t="str">
            <v>Goã cheøn</v>
          </cell>
          <cell r="B33">
            <v>2150000</v>
          </cell>
        </row>
        <row r="34">
          <cell r="A34" t="str">
            <v>Goã choáng</v>
          </cell>
          <cell r="B34">
            <v>2150000</v>
          </cell>
        </row>
        <row r="35">
          <cell r="A35" t="str">
            <v>Goã ñaø neïp</v>
          </cell>
          <cell r="B35">
            <v>2200000</v>
          </cell>
        </row>
        <row r="36">
          <cell r="A36" t="str">
            <v>Goã ñaø, caây choáng</v>
          </cell>
          <cell r="B36">
            <v>2200000</v>
          </cell>
        </row>
        <row r="37">
          <cell r="A37" t="str">
            <v>Goã vaùn</v>
          </cell>
          <cell r="B37">
            <v>2500000</v>
          </cell>
        </row>
        <row r="38">
          <cell r="A38" t="str">
            <v>Goã vaùn caàu coâng taùc</v>
          </cell>
          <cell r="B38">
            <v>2350000</v>
          </cell>
        </row>
        <row r="39">
          <cell r="A39" t="str">
            <v>Keõm buoäc</v>
          </cell>
          <cell r="B39">
            <v>7000</v>
          </cell>
        </row>
        <row r="40">
          <cell r="A40" t="str">
            <v>Khuoân cöûa goã</v>
          </cell>
          <cell r="B40">
            <v>75000</v>
          </cell>
        </row>
        <row r="41">
          <cell r="A41" t="str">
            <v>Lan can inox</v>
          </cell>
          <cell r="B41">
            <v>1550000</v>
          </cell>
        </row>
        <row r="42">
          <cell r="A42" t="str">
            <v>Matit deûo</v>
          </cell>
          <cell r="B42">
            <v>8600</v>
          </cell>
        </row>
        <row r="43">
          <cell r="A43" t="str">
            <v>Moùc saét</v>
          </cell>
          <cell r="B43">
            <v>1000</v>
          </cell>
        </row>
        <row r="44">
          <cell r="A44" t="str">
            <v>Ñaát caáp 3</v>
          </cell>
          <cell r="B44">
            <v>38000</v>
          </cell>
        </row>
        <row r="45">
          <cell r="A45" t="str">
            <v>Ñaát ñeøn</v>
          </cell>
          <cell r="B45">
            <v>7200</v>
          </cell>
        </row>
        <row r="46">
          <cell r="A46" t="str">
            <v>Ñaù 1x2</v>
          </cell>
          <cell r="B46">
            <v>127000</v>
          </cell>
        </row>
        <row r="47">
          <cell r="A47" t="str">
            <v>Ñaù 4x6</v>
          </cell>
          <cell r="B47">
            <v>110000</v>
          </cell>
        </row>
        <row r="48">
          <cell r="A48" t="str">
            <v>ñaù hoa cöông 60x60cm</v>
          </cell>
          <cell r="B48">
            <v>875000</v>
          </cell>
        </row>
        <row r="49">
          <cell r="A49" t="str">
            <v>ñaù maøi 30x30(cm)</v>
          </cell>
          <cell r="B49">
            <v>115000</v>
          </cell>
        </row>
        <row r="50">
          <cell r="A50" t="str">
            <v>Neïp goã 20x30</v>
          </cell>
          <cell r="B50">
            <v>7500</v>
          </cell>
        </row>
        <row r="51">
          <cell r="A51" t="str">
            <v>Nhöïa bitum soá 4</v>
          </cell>
          <cell r="B51">
            <v>3640</v>
          </cell>
        </row>
        <row r="52">
          <cell r="A52" t="str">
            <v>Ñinh</v>
          </cell>
          <cell r="B52">
            <v>7000</v>
          </cell>
        </row>
        <row r="53">
          <cell r="A53" t="str">
            <v>Ñinh ñæa</v>
          </cell>
          <cell r="B53">
            <v>1200</v>
          </cell>
        </row>
        <row r="54">
          <cell r="A54" t="str">
            <v>Ñinh vít</v>
          </cell>
          <cell r="B54">
            <v>1500</v>
          </cell>
        </row>
        <row r="55">
          <cell r="A55" t="str">
            <v>Nöôùc</v>
          </cell>
          <cell r="B55">
            <v>4</v>
          </cell>
        </row>
        <row r="56">
          <cell r="A56" t="str">
            <v>OÂ xy</v>
          </cell>
          <cell r="B56">
            <v>16000</v>
          </cell>
        </row>
        <row r="57">
          <cell r="A57" t="str">
            <v>Phaán talc</v>
          </cell>
          <cell r="B57">
            <v>45000</v>
          </cell>
        </row>
        <row r="58">
          <cell r="A58" t="str">
            <v>Que haøn</v>
          </cell>
          <cell r="B58">
            <v>10000</v>
          </cell>
        </row>
        <row r="59">
          <cell r="A59" t="str">
            <v>Sôn daàu</v>
          </cell>
          <cell r="B59">
            <v>30000</v>
          </cell>
        </row>
        <row r="60">
          <cell r="A60" t="str">
            <v>Sôn töôøng</v>
          </cell>
          <cell r="B60">
            <v>45000</v>
          </cell>
        </row>
        <row r="61">
          <cell r="A61" t="str">
            <v>Soûi haït lôùn</v>
          </cell>
          <cell r="B61">
            <v>1000</v>
          </cell>
        </row>
        <row r="62">
          <cell r="A62" t="str">
            <v>Taám traàn thaïch cao + khung nhoâm</v>
          </cell>
          <cell r="B62">
            <v>145000</v>
          </cell>
        </row>
        <row r="63">
          <cell r="A63" t="str">
            <v>Theùp hình</v>
          </cell>
          <cell r="B63">
            <v>4400</v>
          </cell>
        </row>
        <row r="64">
          <cell r="A64" t="str">
            <v>Theùp taám</v>
          </cell>
          <cell r="B64">
            <v>4500</v>
          </cell>
        </row>
        <row r="65">
          <cell r="A65" t="str">
            <v>Theùp troøn Þ&lt;=10</v>
          </cell>
          <cell r="B65">
            <v>4300</v>
          </cell>
        </row>
        <row r="66">
          <cell r="A66" t="str">
            <v>Theùp troøn Þ&lt;=18</v>
          </cell>
          <cell r="B66">
            <v>4700</v>
          </cell>
        </row>
        <row r="67">
          <cell r="A67" t="str">
            <v>Theùp troøn Þ&gt;18</v>
          </cell>
          <cell r="B67">
            <v>4700</v>
          </cell>
        </row>
        <row r="68">
          <cell r="A68" t="str">
            <v>Tole muùi</v>
          </cell>
          <cell r="B68">
            <v>125000</v>
          </cell>
        </row>
        <row r="69">
          <cell r="A69" t="str">
            <v>Tole uùp noùc</v>
          </cell>
          <cell r="B69">
            <v>89000</v>
          </cell>
        </row>
        <row r="70">
          <cell r="A70" t="str">
            <v>Vaùch kính khung nhoâm A</v>
          </cell>
          <cell r="B70">
            <v>720000</v>
          </cell>
        </row>
        <row r="71">
          <cell r="A71" t="str">
            <v>Vaùch kính khung nhoâm B</v>
          </cell>
          <cell r="B71">
            <v>385000</v>
          </cell>
        </row>
        <row r="72">
          <cell r="A72" t="str">
            <v>Vöõa M250</v>
          </cell>
          <cell r="B72">
            <v>640000</v>
          </cell>
        </row>
        <row r="73">
          <cell r="A73" t="str">
            <v>Vöõa M300</v>
          </cell>
          <cell r="B73">
            <v>700000</v>
          </cell>
        </row>
        <row r="74">
          <cell r="A74" t="str">
            <v>Xaêng</v>
          </cell>
          <cell r="B74">
            <v>5500</v>
          </cell>
        </row>
        <row r="75">
          <cell r="A75" t="str">
            <v>Xi maêng PC.30</v>
          </cell>
          <cell r="B75">
            <v>860</v>
          </cell>
        </row>
        <row r="76">
          <cell r="A76" t="str">
            <v>Xi maêng PC.40</v>
          </cell>
          <cell r="B76">
            <v>920</v>
          </cell>
        </row>
        <row r="77">
          <cell r="A77" t="str">
            <v>Xi maêng traéng</v>
          </cell>
          <cell r="B77">
            <v>2200</v>
          </cell>
        </row>
        <row r="78">
          <cell r="A78" t="str">
            <v>Gaïch ceramic 50x50</v>
          </cell>
          <cell r="B78">
            <v>52000</v>
          </cell>
        </row>
        <row r="79">
          <cell r="A79" t="str">
            <v>Xaø goà C150</v>
          </cell>
          <cell r="B79">
            <v>46500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P (C2)"/>
      <sheetName val=" IIP (C4)"/>
      <sheetName val="IIP theo tinh"/>
      <sheetName val="Cac thang chinh thuc 2021"/>
      <sheetName val="Ty le dong gop 4 nganh C1"/>
      <sheetName val="Cac tháng so cung kỳ"/>
      <sheetName val="IIP 9 tháng các năm"/>
      <sheetName val="Chi số so năm gốc"/>
    </sheetNames>
    <sheetDataSet>
      <sheetData sheetId="0" refreshError="1">
        <row r="1">
          <cell r="A1" t="str">
            <v>Chỉ số sản xuất công nghiệp
Tháng 9 năm 2021</v>
          </cell>
        </row>
        <row r="5">
          <cell r="A5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P (C2)"/>
      <sheetName val="IIP (C4)"/>
      <sheetName val="IIP tinh"/>
      <sheetName val="Cac thang chinh thuc 2022"/>
      <sheetName val="Ty le dong gop"/>
      <sheetName val="Cac thang so cung ky"/>
      <sheetName val="IIP 11 thang cac nam"/>
      <sheetName val="Chi so so nam goc"/>
      <sheetName val="SP Thang 11.2022 "/>
      <sheetName val="Tháng 11.2022 "/>
    </sheetNames>
    <sheetDataSet>
      <sheetData sheetId="0" refreshError="1">
        <row r="5">
          <cell r="C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P (C4)"/>
    </sheetNames>
    <sheetDataSet>
      <sheetData sheetId="0">
        <row r="8">
          <cell r="B8" t="str">
            <v>Whole industry</v>
          </cell>
          <cell r="C8" t="str">
            <v>전산업</v>
          </cell>
        </row>
        <row r="9">
          <cell r="B9" t="str">
            <v>Mining and quarying</v>
          </cell>
          <cell r="C9" t="str">
            <v>광업</v>
          </cell>
        </row>
        <row r="10">
          <cell r="B10" t="str">
            <v>Mining of coal and lignite</v>
          </cell>
          <cell r="C10" t="str">
            <v>석탄 광업</v>
          </cell>
        </row>
        <row r="11">
          <cell r="B11" t="str">
            <v xml:space="preserve">Mining of hard coal </v>
          </cell>
          <cell r="C11" t="str">
            <v>무연탄 채굴업</v>
          </cell>
        </row>
        <row r="12">
          <cell r="B12" t="str">
            <v>Extraction of crude petroleum and nutural gas</v>
          </cell>
          <cell r="C12" t="str">
            <v>원유 및 천연가스 채굴업</v>
          </cell>
        </row>
        <row r="13">
          <cell r="B13" t="str">
            <v>Extraction of crude petroleum</v>
          </cell>
          <cell r="C13" t="str">
            <v>원유 채굴업</v>
          </cell>
        </row>
        <row r="14">
          <cell r="B14" t="str">
            <v>Extraction of natural gas</v>
          </cell>
          <cell r="C14" t="str">
            <v>천연가스 채굴업</v>
          </cell>
        </row>
        <row r="15">
          <cell r="B15" t="str">
            <v>Mining of metal ores</v>
          </cell>
          <cell r="C15" t="str">
            <v>금속 광업</v>
          </cell>
        </row>
        <row r="16">
          <cell r="B16" t="str">
            <v>Mining of iron ores</v>
          </cell>
          <cell r="C16" t="str">
            <v>철광업</v>
          </cell>
        </row>
        <row r="17">
          <cell r="B17" t="str">
            <v>Mining of other non-ferrous metal ores</v>
          </cell>
          <cell r="C17" t="str">
            <v>비철금속 광업</v>
          </cell>
        </row>
        <row r="18">
          <cell r="B18" t="str">
            <v>Other mining and quarrying (stone, sand and clay)</v>
          </cell>
          <cell r="C18" t="str">
            <v>기타 광업</v>
          </cell>
        </row>
        <row r="19">
          <cell r="B19" t="str">
            <v>Quarrying of stone, sand and clay</v>
          </cell>
          <cell r="C19" t="str">
            <v>석재, 모래 및 점토 채굴업</v>
          </cell>
        </row>
        <row r="20">
          <cell r="B20" t="str">
            <v>Mining support service activities</v>
          </cell>
          <cell r="C20" t="str">
            <v>광업 지원 서비스업</v>
          </cell>
        </row>
        <row r="21">
          <cell r="B21" t="str">
            <v>Support activities for petroleum and natural gas mining</v>
          </cell>
          <cell r="C21" t="str">
            <v>원유 및 채굴 관련 서비스업</v>
          </cell>
        </row>
        <row r="22">
          <cell r="B22" t="str">
            <v>Manufacturing</v>
          </cell>
          <cell r="C22" t="str">
            <v>제조업</v>
          </cell>
        </row>
        <row r="23">
          <cell r="B23" t="str">
            <v>Manufacture of food products</v>
          </cell>
          <cell r="C23" t="str">
            <v>식료품 제조업</v>
          </cell>
        </row>
        <row r="24">
          <cell r="B24" t="str">
            <v>Processing and preserving of fish, crustaceans and molluscs</v>
          </cell>
          <cell r="C24" t="str">
            <v>수산물 가공 및 저장 처리업</v>
          </cell>
        </row>
        <row r="25">
          <cell r="B25" t="str">
            <v>Processing and preserving of fruit and vegetables</v>
          </cell>
          <cell r="C25" t="str">
            <v>과일, 채소 가공 및 저장 처리업</v>
          </cell>
        </row>
        <row r="26">
          <cell r="B26" t="str">
            <v>Manufacture of dairy products</v>
          </cell>
          <cell r="C26" t="str">
            <v>낙농제품 제조업</v>
          </cell>
        </row>
        <row r="27">
          <cell r="B27" t="str">
            <v>Manufacture of grain mill products</v>
          </cell>
          <cell r="C27" t="str">
            <v>곡물 가공품 제조업</v>
          </cell>
        </row>
        <row r="28">
          <cell r="B28" t="str">
            <v>Manufacture of other food products n.e.c</v>
          </cell>
          <cell r="C28" t="str">
            <v>달리 분류되지 않은 기타 식품 제조업</v>
          </cell>
        </row>
        <row r="29">
          <cell r="B29" t="str">
            <v>Manufacture of prepared animal, fish, poultry feeds</v>
          </cell>
          <cell r="C29" t="str">
            <v>가공 동물사료 제조업</v>
          </cell>
        </row>
        <row r="30">
          <cell r="B30" t="str">
            <v>Manufacture of beverages</v>
          </cell>
          <cell r="C30" t="str">
            <v>음료 제조업</v>
          </cell>
        </row>
        <row r="31">
          <cell r="B31" t="str">
            <v>Manufacture of beer</v>
          </cell>
          <cell r="C31" t="str">
            <v>맥주 제조업</v>
          </cell>
        </row>
        <row r="32">
          <cell r="B32" t="str">
            <v>Manufacture of soft drinks; production of mineral waters and other bottled waters</v>
          </cell>
          <cell r="C32" t="str">
            <v>청량음료 제조업; 광천수 및 기타 병입수 생산</v>
          </cell>
        </row>
        <row r="33">
          <cell r="B33" t="str">
            <v>Manufacture of tobacco products</v>
          </cell>
          <cell r="C33" t="str">
            <v>담배 제품 제조업</v>
          </cell>
        </row>
        <row r="34">
          <cell r="B34" t="str">
            <v>Manufacture of tobacco products</v>
          </cell>
          <cell r="C34" t="str">
            <v>담배 제품 제조업</v>
          </cell>
        </row>
        <row r="35">
          <cell r="B35" t="str">
            <v>Manufacture of textiles</v>
          </cell>
          <cell r="C35" t="str">
            <v>섬유 제품 제조업</v>
          </cell>
        </row>
        <row r="36">
          <cell r="B36" t="str">
            <v>Preparation and spinning of textile bibres</v>
          </cell>
          <cell r="C36" t="str">
            <v>섬유 가공 및 방적업</v>
          </cell>
        </row>
        <row r="37">
          <cell r="B37" t="str">
            <v>Weaving of textiles</v>
          </cell>
          <cell r="C37" t="str">
            <v>직물 직조업</v>
          </cell>
        </row>
        <row r="38">
          <cell r="B38" t="str">
            <v>Manufacture of made-up textile articles, except apparel</v>
          </cell>
          <cell r="C38" t="str">
            <v>의류를 제외한 기성 직물 물품 제조업</v>
          </cell>
        </row>
        <row r="39">
          <cell r="B39" t="str">
            <v>Manufacture of wearing apparel</v>
          </cell>
          <cell r="C39" t="str">
            <v>의복 제조업</v>
          </cell>
        </row>
        <row r="40">
          <cell r="B40" t="str">
            <v>Manufacture of wearing apparel, except for apparel</v>
          </cell>
          <cell r="C40" t="str">
            <v>의복 제조업; 모피 의류 제외</v>
          </cell>
        </row>
        <row r="41">
          <cell r="B41" t="str">
            <v>Manufacture of leather and related products</v>
          </cell>
          <cell r="C41" t="str">
            <v>가죽 및 관련 제품 제조업</v>
          </cell>
        </row>
        <row r="42">
          <cell r="B42" t="str">
            <v>Manufacture of footwear</v>
          </cell>
          <cell r="C42" t="str">
            <v>신발 제조업</v>
          </cell>
        </row>
        <row r="43">
          <cell r="B43" t="str">
            <v>Manufacture of wood and of products of wood and cork</v>
          </cell>
          <cell r="C43" t="str">
            <v>목재 및 나무 제품 제조업</v>
          </cell>
        </row>
        <row r="44">
          <cell r="B44" t="str">
            <v>Sawmilling and planing of wood; wood reservation</v>
          </cell>
          <cell r="C44" t="str">
            <v>제재 및 목재 가공업; 목재 보존업</v>
          </cell>
        </row>
        <row r="45">
          <cell r="B45" t="str">
            <v>Manufacture of veneer sheets; manufacture of polywood, laminboard, particle board and other panels and board</v>
          </cell>
          <cell r="C45" t="str">
            <v>박판, 합판 및 유사 적층판 제조업</v>
          </cell>
        </row>
        <row r="46">
          <cell r="B46" t="str">
            <v>Manufacture of paper and paper products</v>
          </cell>
          <cell r="C46" t="str">
            <v>종이 및 종이 제품 제조업</v>
          </cell>
        </row>
        <row r="47">
          <cell r="B47" t="str">
            <v>Manufacture of corrugated paper and paperboard and of containers of paper and paperboard</v>
          </cell>
          <cell r="C47" t="str">
            <v>골판지와 판지, 종이 및 판지 용기 제조업</v>
          </cell>
        </row>
        <row r="48">
          <cell r="B48" t="str">
            <v>Manufacture of other articles of paper and paperboard n.e.c</v>
          </cell>
          <cell r="C48" t="str">
            <v>달리 분류되지 않은 기타 종이 및 판지 제품 제조업</v>
          </cell>
        </row>
        <row r="49">
          <cell r="B49" t="str">
            <v>Printing and reproduction of recorded media</v>
          </cell>
          <cell r="C49" t="str">
            <v>인쇄 및 기록매체 복제업</v>
          </cell>
        </row>
        <row r="50">
          <cell r="B50" t="str">
            <v>Printing</v>
          </cell>
          <cell r="C50" t="str">
            <v>인쇄업</v>
          </cell>
        </row>
        <row r="51">
          <cell r="B51" t="str">
            <v>Service activities related to printing</v>
          </cell>
          <cell r="C51" t="str">
            <v>인쇄 관련 서비스업</v>
          </cell>
        </row>
        <row r="52">
          <cell r="B52" t="str">
            <v>Manufacture of coke and refined petroleum products</v>
          </cell>
          <cell r="C52" t="str">
            <v>코크스 및 석유정제품 제조업</v>
          </cell>
        </row>
        <row r="53">
          <cell r="B53" t="str">
            <v>Manufacture of coke oven products</v>
          </cell>
          <cell r="C53" t="str">
            <v>코크스 오븐 제품 제조업</v>
          </cell>
        </row>
        <row r="54">
          <cell r="B54" t="str">
            <v>Manufacture of refined petroleum products</v>
          </cell>
          <cell r="C54" t="str">
            <v>석유정제품 제조업</v>
          </cell>
        </row>
        <row r="55">
          <cell r="B55" t="str">
            <v>Manufacture of chemicals and chemical products</v>
          </cell>
          <cell r="C55" t="str">
            <v>화학 물질 및 화학 제품 제조업</v>
          </cell>
        </row>
        <row r="56">
          <cell r="B56" t="str">
            <v>Manufacture of fertilizer and nitrogen compounds</v>
          </cell>
          <cell r="C56" t="str">
            <v>비료 및 질소 화합물 제조업</v>
          </cell>
        </row>
        <row r="57">
          <cell r="B57" t="str">
            <v>Manufacture of plastics and synthetic rubber in primary forms</v>
          </cell>
          <cell r="C57" t="str">
            <v>원시 형태의 플라스틱 및 합성 고무 제조업</v>
          </cell>
        </row>
        <row r="58">
          <cell r="B58" t="str">
            <v>Manufacture of paints, varnishes and similar coatings, printing ink and mastics</v>
          </cell>
          <cell r="C58" t="str">
            <v>페인트와 니스, 유사 도료, 인쇄 잉크, 유향 수지 제조업</v>
          </cell>
        </row>
        <row r="59">
          <cell r="B59" t="str">
            <v>Manufacture of soap and detergents, cleaning and polishing preparations</v>
          </cell>
          <cell r="C59" t="str">
            <v>비누와 세제, 청소 및 연마 제제 제조업</v>
          </cell>
        </row>
        <row r="60">
          <cell r="B60" t="str">
            <v>Manufacture of other chemical products n.e.c</v>
          </cell>
          <cell r="C60" t="str">
            <v>달리 분류되지 않은 기타 화학 제품 제조업</v>
          </cell>
        </row>
        <row r="61">
          <cell r="B61" t="str">
            <v>Manufacture of pharmaceuticals, medicinal chemical and botanical products</v>
          </cell>
          <cell r="C61" t="str">
            <v>의료용 물질 및 의약품 제조업</v>
          </cell>
        </row>
        <row r="62">
          <cell r="B62" t="str">
            <v>Manufacture of pharmaceuticals, medicinal chemical and botanical products</v>
          </cell>
          <cell r="C62" t="str">
            <v>의료용 물질 및 의약품 제조업</v>
          </cell>
        </row>
        <row r="63">
          <cell r="B63" t="str">
            <v>Manufacture of rubber and plastics products</v>
          </cell>
          <cell r="C63" t="str">
            <v>고무 및 플라스틱 제품 제조업</v>
          </cell>
        </row>
        <row r="64">
          <cell r="B64" t="str">
            <v>Manufacture of plastics products</v>
          </cell>
          <cell r="C64" t="str">
            <v>플라스틱 제조업</v>
          </cell>
        </row>
        <row r="65">
          <cell r="B65" t="str">
            <v>Manufacture of other non-metallic mineral products</v>
          </cell>
          <cell r="C65" t="str">
            <v>비금속 광물 제품 제조업</v>
          </cell>
        </row>
        <row r="66">
          <cell r="B66" t="str">
            <v>Manufacture of clay building materials</v>
          </cell>
          <cell r="C66" t="str">
            <v>점토 건설 자재 제조업</v>
          </cell>
        </row>
        <row r="67">
          <cell r="B67" t="str">
            <v>Manufacture of cement</v>
          </cell>
          <cell r="C67" t="str">
            <v>시멘트 제조업</v>
          </cell>
        </row>
        <row r="68">
          <cell r="B68" t="str">
            <v>Manufacture of articles of concrete, cement and plaster</v>
          </cell>
          <cell r="C68" t="str">
            <v>코크리트, 시멘트, 플라스터 제품 제조업</v>
          </cell>
        </row>
        <row r="69">
          <cell r="B69" t="str">
            <v>Manufacture of basic metals</v>
          </cell>
          <cell r="C69" t="str">
            <v>1차 금속 제조업</v>
          </cell>
        </row>
        <row r="70">
          <cell r="B70" t="str">
            <v>Manufacture of basic iron and steel</v>
          </cell>
          <cell r="C70" t="str">
            <v>1차 철강 제조업</v>
          </cell>
        </row>
        <row r="71">
          <cell r="B71" t="str">
            <v>Manufacture of fabricated metal products, except machinery and equipment</v>
          </cell>
          <cell r="C71" t="str">
            <v>금속 가공제품 제조업; 기계 및 가구 제외</v>
          </cell>
        </row>
        <row r="72">
          <cell r="B72" t="str">
            <v>Manufacture of structural metal products</v>
          </cell>
          <cell r="C72" t="str">
            <v>구조용 금속 제품 제조업</v>
          </cell>
        </row>
        <row r="73">
          <cell r="B73" t="str">
            <v>Machining; treatment and coating of metals</v>
          </cell>
          <cell r="C73" t="str">
            <v>금속 열처리, 도금 및 기타 금속 가고업</v>
          </cell>
        </row>
        <row r="74">
          <cell r="B74" t="str">
            <v>Manufacture of other fabricated metal products n.e.c</v>
          </cell>
          <cell r="C74" t="str">
            <v>달리 분류되지 않은 기타 금속 가공 제품 제조업</v>
          </cell>
        </row>
        <row r="75">
          <cell r="B75" t="str">
            <v>Manufacture of computer, electronic and optical products</v>
          </cell>
          <cell r="C75" t="str">
            <v>컴퓨터, 전자 제품 및 광학 제품 제조업</v>
          </cell>
        </row>
        <row r="76">
          <cell r="B76" t="str">
            <v>Manufacture of electronic components</v>
          </cell>
          <cell r="C76" t="str">
            <v>전자 부품 제조업</v>
          </cell>
        </row>
        <row r="77">
          <cell r="B77" t="str">
            <v>Manufacture of communication equipment</v>
          </cell>
          <cell r="C77" t="str">
            <v>통신장비 제조업</v>
          </cell>
        </row>
        <row r="78">
          <cell r="B78" t="str">
            <v>Manufacture of consumer electronics</v>
          </cell>
          <cell r="C78" t="str">
            <v>소비 가전 제조업</v>
          </cell>
        </row>
        <row r="79">
          <cell r="B79" t="str">
            <v>Manufacture of electrical equipment</v>
          </cell>
          <cell r="C79" t="str">
            <v>전기장비 제조업</v>
          </cell>
        </row>
        <row r="80">
          <cell r="B80" t="str">
            <v>Manufacture of electric motor, generators, transformers and electricity distribution and control apparatus</v>
          </cell>
          <cell r="C80" t="str">
            <v>전기 전동기와 발전기, 변압기, 배전 제어 기기 제조업</v>
          </cell>
        </row>
        <row r="81">
          <cell r="B81" t="str">
            <v>Manufacture of batteries and accumulators</v>
          </cell>
          <cell r="C81" t="str">
            <v>일차전지 및 축전지 제조업</v>
          </cell>
        </row>
        <row r="82">
          <cell r="B82" t="str">
            <v>Manufacture of other electronic and electric wires and cables</v>
          </cell>
          <cell r="C82" t="str">
            <v>기타 전선 및 케이블 제조업</v>
          </cell>
        </row>
        <row r="83">
          <cell r="B83" t="str">
            <v>Manufacture of domestic appliances</v>
          </cell>
          <cell r="C83" t="str">
            <v>가정용 기기 제조업</v>
          </cell>
        </row>
        <row r="84">
          <cell r="B84" t="str">
            <v>Manufacture of machinery and equipment n.e.c</v>
          </cell>
          <cell r="C84" t="str">
            <v>달리 분류되지 않은 기계 및 장비 제조업</v>
          </cell>
        </row>
        <row r="85">
          <cell r="B85" t="str">
            <v>Manufacture of other pumps, compressors, taps and valves</v>
          </cell>
          <cell r="C85" t="str">
            <v>펌프 및 압축기 제조업; 탭, 밸브 및 유사장치 제조 포함</v>
          </cell>
        </row>
        <row r="86">
          <cell r="B86" t="str">
            <v>Manufacture of lifting and handling equipment</v>
          </cell>
          <cell r="C86" t="str">
            <v>승강기 및 물품취급 장비 제조업</v>
          </cell>
        </row>
        <row r="87">
          <cell r="B87" t="str">
            <v>Manufacture of office machinery and equipment except computers and peripheral equipment</v>
          </cell>
          <cell r="C87" t="str">
            <v>사무용 기계 및 장비 제조업; 컴퓨터 및 주변 장비 제외</v>
          </cell>
        </row>
        <row r="88">
          <cell r="B88" t="str">
            <v>Manufacture of other general-purpose machinery</v>
          </cell>
          <cell r="C88" t="str">
            <v>기타 일반 목적용 기계 제조업</v>
          </cell>
        </row>
        <row r="89">
          <cell r="B89" t="str">
            <v>Manufacture of machinery for textile, apparel and leather production</v>
          </cell>
          <cell r="C89" t="str">
            <v>직물, 의류, 가죽 가공 기계 제조업</v>
          </cell>
        </row>
        <row r="90">
          <cell r="B90" t="str">
            <v>Manufacture of other special-purpose machinery</v>
          </cell>
          <cell r="C90" t="str">
            <v>기타 특수목적 기계 제조업</v>
          </cell>
        </row>
        <row r="91">
          <cell r="B91" t="str">
            <v>Manufacture of motor vehicles; trailers and semi-trailers</v>
          </cell>
          <cell r="C91" t="str">
            <v>자동차 및 트레일러 제조업</v>
          </cell>
        </row>
        <row r="92">
          <cell r="B92" t="str">
            <v>Manufacture of motor vehicles</v>
          </cell>
          <cell r="C92" t="str">
            <v>자동차 제조업</v>
          </cell>
        </row>
        <row r="93">
          <cell r="B93" t="str">
            <v>Manufacture of parts and accessories for motor vehicles</v>
          </cell>
          <cell r="C93" t="str">
            <v>자동차용 부품 제조업</v>
          </cell>
        </row>
        <row r="94">
          <cell r="B94" t="str">
            <v>Manufacture of other transport equipment</v>
          </cell>
          <cell r="C94" t="str">
            <v>기타 운송장비 제조업</v>
          </cell>
        </row>
        <row r="95">
          <cell r="B95" t="str">
            <v>Manufacture of motorcycles</v>
          </cell>
          <cell r="C95" t="str">
            <v>모터사이클 제조업</v>
          </cell>
        </row>
        <row r="96">
          <cell r="B96" t="str">
            <v>Manufacture of furniture</v>
          </cell>
          <cell r="C96" t="str">
            <v>가구 제조업</v>
          </cell>
        </row>
        <row r="97">
          <cell r="B97" t="str">
            <v>Manufacture of furniture</v>
          </cell>
          <cell r="C97" t="str">
            <v>가구 제조업</v>
          </cell>
        </row>
        <row r="98">
          <cell r="B98" t="str">
            <v>Other manufacturing</v>
          </cell>
          <cell r="C98" t="str">
            <v>기타 제품 제조업</v>
          </cell>
        </row>
        <row r="99">
          <cell r="B99" t="str">
            <v>Manufacture of games and toys</v>
          </cell>
          <cell r="C99" t="str">
            <v>완구 및 유희 용품 제조업</v>
          </cell>
        </row>
        <row r="100">
          <cell r="B100" t="str">
            <v>Manufacture of medical and dental instruments and supplies, shape- adjusted and ability recovery apparatus</v>
          </cell>
          <cell r="C100" t="str">
            <v>의료 및 치과용 기기 및 용품 제조업</v>
          </cell>
        </row>
        <row r="101">
          <cell r="B101" t="str">
            <v>Other manufacturing n.e.c</v>
          </cell>
          <cell r="C101" t="str">
            <v>달리 분류되지 않은 기타 제조업</v>
          </cell>
        </row>
        <row r="102">
          <cell r="B102" t="str">
            <v>Repair and installation of machinery and equipment</v>
          </cell>
          <cell r="C102" t="str">
            <v>산업용 기계 및 장비 설치·수리업</v>
          </cell>
        </row>
        <row r="103">
          <cell r="B103" t="str">
            <v>Repair of machinery</v>
          </cell>
          <cell r="C103" t="str">
            <v>기계 수리업</v>
          </cell>
        </row>
        <row r="104">
          <cell r="B104" t="str">
            <v>Repair of transport equipment, except motor vehicles</v>
          </cell>
          <cell r="C104" t="str">
            <v>운송장비 수리업; 모터사이클 수리 제외</v>
          </cell>
        </row>
        <row r="105">
          <cell r="B105" t="str">
            <v>Installation of industrial machinery and equipment</v>
          </cell>
          <cell r="C105" t="str">
            <v>산업용 기계 및 장비 설치업</v>
          </cell>
        </row>
        <row r="106">
          <cell r="B106" t="str">
            <v>Electricity, gas</v>
          </cell>
          <cell r="C106" t="str">
            <v>전기, 가스, 증기 및 공기 조절 공급업</v>
          </cell>
        </row>
        <row r="107">
          <cell r="B107" t="str">
            <v>Electricity, gas, steam and air conditioning supply</v>
          </cell>
          <cell r="C107" t="str">
            <v>전기, 가스, 증기 및 공기 조절 공급업</v>
          </cell>
        </row>
        <row r="108">
          <cell r="B108" t="str">
            <v>Electric power generation, transmission and distribution</v>
          </cell>
          <cell r="C108" t="str">
            <v>발전, 송전, 배전업</v>
          </cell>
        </row>
        <row r="109">
          <cell r="B109" t="str">
            <v>Water supply; sewerage, waste management and remediation activities</v>
          </cell>
          <cell r="C109" t="str">
            <v>수도, 하수 및 폐기물 처리, 환경정화업</v>
          </cell>
        </row>
        <row r="110">
          <cell r="B110" t="str">
            <v>Water collection, treatment and supply</v>
          </cell>
          <cell r="C110" t="str">
            <v>수도업</v>
          </cell>
        </row>
        <row r="111">
          <cell r="B111" t="str">
            <v>Water collection, treatment and supply</v>
          </cell>
          <cell r="C111" t="str">
            <v>수도업</v>
          </cell>
        </row>
        <row r="112">
          <cell r="B112" t="str">
            <v>Sewerage and sewer treatment activities</v>
          </cell>
          <cell r="C112" t="str">
            <v>하수 및 폐수 처리업</v>
          </cell>
        </row>
        <row r="113">
          <cell r="B113" t="str">
            <v>Sewerage and sewer treatment activities</v>
          </cell>
          <cell r="C113" t="str">
            <v>하수 및 폐수 처리업</v>
          </cell>
        </row>
        <row r="114">
          <cell r="B114" t="str">
            <v>Waste collection, treatment and disposal activities; materials recovery</v>
          </cell>
          <cell r="C114" t="str">
            <v>폐기물 수집, 운반, 처리 및 원료 재생업</v>
          </cell>
        </row>
        <row r="115">
          <cell r="B115" t="str">
            <v>Collection of non-hazardous waste</v>
          </cell>
          <cell r="C115" t="str">
            <v>지정외 폐기물 수집운반업</v>
          </cell>
        </row>
        <row r="116">
          <cell r="B116" t="str">
            <v>Materials recovery</v>
          </cell>
          <cell r="C116" t="str">
            <v>원료 재생업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showGridLines="0" tabSelected="1" zoomScale="85" zoomScaleNormal="85" workbookViewId="0">
      <selection activeCell="G18" sqref="G18"/>
    </sheetView>
  </sheetViews>
  <sheetFormatPr defaultRowHeight="16.5" x14ac:dyDescent="0.3"/>
  <cols>
    <col min="1" max="1" width="5.625" customWidth="1"/>
    <col min="2" max="3" width="32.875" customWidth="1"/>
    <col min="4" max="4" width="7.75" customWidth="1"/>
    <col min="5" max="6" width="8.125" style="13" customWidth="1"/>
  </cols>
  <sheetData>
    <row r="1" spans="1:6" ht="48" customHeight="1" x14ac:dyDescent="0.3">
      <c r="A1" s="26" t="s">
        <v>116</v>
      </c>
      <c r="B1" s="26"/>
      <c r="C1" s="26"/>
      <c r="D1" s="26"/>
      <c r="E1" s="26"/>
      <c r="F1" s="26"/>
    </row>
    <row r="2" spans="1:6" ht="48" customHeight="1" x14ac:dyDescent="0.3">
      <c r="A2" s="36" t="s">
        <v>117</v>
      </c>
      <c r="B2" s="32"/>
      <c r="C2" s="32"/>
      <c r="D2" s="32"/>
      <c r="E2" s="32"/>
      <c r="F2" s="32"/>
    </row>
    <row r="3" spans="1:6" ht="18.75" customHeight="1" x14ac:dyDescent="0.3">
      <c r="A3" s="1"/>
      <c r="B3" s="1"/>
      <c r="C3" s="1"/>
      <c r="D3" s="1"/>
      <c r="E3" s="2"/>
      <c r="F3" s="2"/>
    </row>
    <row r="4" spans="1:6" ht="24" customHeight="1" x14ac:dyDescent="0.3">
      <c r="A4" s="27" t="s">
        <v>4</v>
      </c>
      <c r="B4" s="28" t="s">
        <v>5</v>
      </c>
      <c r="C4" s="33" t="s">
        <v>110</v>
      </c>
      <c r="D4" s="25" t="s">
        <v>112</v>
      </c>
      <c r="E4" s="29" t="s">
        <v>114</v>
      </c>
      <c r="F4" s="29" t="s">
        <v>115</v>
      </c>
    </row>
    <row r="5" spans="1:6" ht="24" customHeight="1" x14ac:dyDescent="0.3">
      <c r="A5" s="27"/>
      <c r="B5" s="28"/>
      <c r="C5" s="34"/>
      <c r="D5" s="25" t="s">
        <v>113</v>
      </c>
      <c r="E5" s="30"/>
      <c r="F5" s="30"/>
    </row>
    <row r="6" spans="1:6" ht="62.45" customHeight="1" x14ac:dyDescent="0.3">
      <c r="A6" s="27"/>
      <c r="B6" s="28"/>
      <c r="C6" s="35"/>
      <c r="D6" s="3" t="s">
        <v>109</v>
      </c>
      <c r="E6" s="31"/>
      <c r="F6" s="31"/>
    </row>
    <row r="7" spans="1:6" x14ac:dyDescent="0.3">
      <c r="A7" s="14" t="str">
        <f>+'[3]IIP (C2)'!A5</f>
        <v>A</v>
      </c>
      <c r="B7" s="20" t="s">
        <v>0</v>
      </c>
      <c r="C7" s="15" t="s">
        <v>0</v>
      </c>
      <c r="D7" s="4">
        <f>+'[4]IIP (C2)'!C5</f>
        <v>1</v>
      </c>
      <c r="E7" s="4">
        <v>2</v>
      </c>
      <c r="F7" s="4">
        <v>3</v>
      </c>
    </row>
    <row r="8" spans="1:6" x14ac:dyDescent="0.3">
      <c r="A8" s="5">
        <v>0</v>
      </c>
      <c r="B8" s="16" t="s">
        <v>6</v>
      </c>
      <c r="C8" s="21" t="str">
        <f>VLOOKUP(B8,'[5]IIP (C4)'!$B$8:$C$116,2,)</f>
        <v>전산업</v>
      </c>
      <c r="D8" s="6">
        <v>158.77000000000001</v>
      </c>
      <c r="E8" s="6">
        <v>81.55</v>
      </c>
      <c r="F8" s="6">
        <v>100.96</v>
      </c>
    </row>
    <row r="9" spans="1:6" x14ac:dyDescent="0.3">
      <c r="A9" s="7" t="s">
        <v>0</v>
      </c>
      <c r="B9" s="17" t="s">
        <v>7</v>
      </c>
      <c r="C9" s="22" t="str">
        <f>VLOOKUP(B9,'[5]IIP (C4)'!$B$8:$C$116,2,)</f>
        <v>광업</v>
      </c>
      <c r="D9" s="8">
        <v>61.48</v>
      </c>
      <c r="E9" s="8">
        <v>79.540000000000006</v>
      </c>
      <c r="F9" s="8">
        <v>94.7</v>
      </c>
    </row>
    <row r="10" spans="1:6" x14ac:dyDescent="0.3">
      <c r="A10" s="9">
        <v>5</v>
      </c>
      <c r="B10" s="18" t="s">
        <v>8</v>
      </c>
      <c r="C10" s="23" t="str">
        <f>VLOOKUP(B10,'[5]IIP (C4)'!$B$8:$C$116,2,)</f>
        <v>석탄 광업</v>
      </c>
      <c r="D10" s="10">
        <v>101.68</v>
      </c>
      <c r="E10" s="10">
        <v>70.239999999999995</v>
      </c>
      <c r="F10" s="10">
        <v>77.16</v>
      </c>
    </row>
    <row r="11" spans="1:6" x14ac:dyDescent="0.3">
      <c r="A11" s="9">
        <v>510</v>
      </c>
      <c r="B11" s="18" t="s">
        <v>9</v>
      </c>
      <c r="C11" s="23" t="str">
        <f>VLOOKUP(B11,'[5]IIP (C4)'!$B$8:$C$116,2,)</f>
        <v>무연탄 채굴업</v>
      </c>
      <c r="D11" s="10">
        <v>101.68</v>
      </c>
      <c r="E11" s="10">
        <v>70.239999999999995</v>
      </c>
      <c r="F11" s="10">
        <v>77.16</v>
      </c>
    </row>
    <row r="12" spans="1:6" ht="30" x14ac:dyDescent="0.3">
      <c r="A12" s="9">
        <v>6</v>
      </c>
      <c r="B12" s="18" t="s">
        <v>111</v>
      </c>
      <c r="C12" s="23" t="str">
        <f>VLOOKUP(B12,'[5]IIP (C4)'!$B$8:$C$116,2,)</f>
        <v>원유 및 천연가스 채굴업</v>
      </c>
      <c r="D12" s="10">
        <v>46.27</v>
      </c>
      <c r="E12" s="10">
        <v>85.42</v>
      </c>
      <c r="F12" s="10">
        <v>100.7</v>
      </c>
    </row>
    <row r="13" spans="1:6" x14ac:dyDescent="0.3">
      <c r="A13" s="9">
        <v>610</v>
      </c>
      <c r="B13" s="18" t="s">
        <v>10</v>
      </c>
      <c r="C13" s="23" t="str">
        <f>VLOOKUP(B13,'[5]IIP (C4)'!$B$8:$C$116,2,)</f>
        <v>원유 채굴업</v>
      </c>
      <c r="D13" s="10">
        <v>47.31</v>
      </c>
      <c r="E13" s="10">
        <v>89.74</v>
      </c>
      <c r="F13" s="10">
        <v>109.56</v>
      </c>
    </row>
    <row r="14" spans="1:6" x14ac:dyDescent="0.3">
      <c r="A14" s="9">
        <v>620</v>
      </c>
      <c r="B14" s="18" t="s">
        <v>11</v>
      </c>
      <c r="C14" s="23" t="str">
        <f>VLOOKUP(B14,'[5]IIP (C4)'!$B$8:$C$116,2,)</f>
        <v>천연가스 채굴업</v>
      </c>
      <c r="D14" s="10">
        <v>44.95</v>
      </c>
      <c r="E14" s="10">
        <v>80.27</v>
      </c>
      <c r="F14" s="10">
        <v>90.92</v>
      </c>
    </row>
    <row r="15" spans="1:6" x14ac:dyDescent="0.3">
      <c r="A15" s="9">
        <v>7</v>
      </c>
      <c r="B15" s="18" t="s">
        <v>12</v>
      </c>
      <c r="C15" s="23" t="str">
        <f>VLOOKUP(B15,'[5]IIP (C4)'!$B$8:$C$116,2,)</f>
        <v>금속 광업</v>
      </c>
      <c r="D15" s="10">
        <v>58.5</v>
      </c>
      <c r="E15" s="10">
        <v>69.5</v>
      </c>
      <c r="F15" s="10">
        <v>62.93</v>
      </c>
    </row>
    <row r="16" spans="1:6" x14ac:dyDescent="0.3">
      <c r="A16" s="9">
        <v>710</v>
      </c>
      <c r="B16" s="18" t="s">
        <v>13</v>
      </c>
      <c r="C16" s="23" t="str">
        <f>VLOOKUP(B16,'[5]IIP (C4)'!$B$8:$C$116,2,)</f>
        <v>철광업</v>
      </c>
      <c r="D16" s="10">
        <v>15.54</v>
      </c>
      <c r="E16" s="10">
        <v>59.18</v>
      </c>
      <c r="F16" s="10">
        <v>62.97</v>
      </c>
    </row>
    <row r="17" spans="1:6" x14ac:dyDescent="0.3">
      <c r="A17" s="9">
        <v>722</v>
      </c>
      <c r="B17" s="18" t="s">
        <v>14</v>
      </c>
      <c r="C17" s="23" t="str">
        <f>VLOOKUP(B17,'[5]IIP (C4)'!$B$8:$C$116,2,)</f>
        <v>비철금속 광업</v>
      </c>
      <c r="D17" s="10">
        <v>74.8</v>
      </c>
      <c r="E17" s="10">
        <v>70.47</v>
      </c>
      <c r="F17" s="10">
        <v>62.92</v>
      </c>
    </row>
    <row r="18" spans="1:6" ht="30" x14ac:dyDescent="0.3">
      <c r="A18" s="9">
        <v>8</v>
      </c>
      <c r="B18" s="18" t="s">
        <v>15</v>
      </c>
      <c r="C18" s="23" t="str">
        <f>VLOOKUP(B18,'[5]IIP (C4)'!$B$8:$C$116,2,)</f>
        <v>기타 광업</v>
      </c>
      <c r="D18" s="10">
        <v>134.57</v>
      </c>
      <c r="E18" s="10">
        <v>75.36</v>
      </c>
      <c r="F18" s="10">
        <v>111.38</v>
      </c>
    </row>
    <row r="19" spans="1:6" x14ac:dyDescent="0.3">
      <c r="A19" s="9">
        <v>810</v>
      </c>
      <c r="B19" s="18" t="s">
        <v>16</v>
      </c>
      <c r="C19" s="23" t="str">
        <f>VLOOKUP(B19,'[5]IIP (C4)'!$B$8:$C$116,2,)</f>
        <v>석재, 모래 및 점토 채굴업</v>
      </c>
      <c r="D19" s="10">
        <v>134.57</v>
      </c>
      <c r="E19" s="10">
        <v>75.36</v>
      </c>
      <c r="F19" s="10">
        <v>111.38</v>
      </c>
    </row>
    <row r="20" spans="1:6" x14ac:dyDescent="0.3">
      <c r="A20" s="9">
        <v>9</v>
      </c>
      <c r="B20" s="18" t="s">
        <v>17</v>
      </c>
      <c r="C20" s="23" t="str">
        <f>VLOOKUP(B20,'[5]IIP (C4)'!$B$8:$C$116,2,)</f>
        <v>광업 지원 서비스업</v>
      </c>
      <c r="D20" s="10">
        <v>84.44</v>
      </c>
      <c r="E20" s="10">
        <v>82.53</v>
      </c>
      <c r="F20" s="10">
        <v>108.59</v>
      </c>
    </row>
    <row r="21" spans="1:6" ht="30" x14ac:dyDescent="0.3">
      <c r="A21" s="9">
        <v>910</v>
      </c>
      <c r="B21" s="18" t="s">
        <v>18</v>
      </c>
      <c r="C21" s="23" t="str">
        <f>VLOOKUP(B21,'[5]IIP (C4)'!$B$8:$C$116,2,)</f>
        <v>원유 및 채굴 관련 서비스업</v>
      </c>
      <c r="D21" s="10">
        <v>84.44</v>
      </c>
      <c r="E21" s="10">
        <v>82.53</v>
      </c>
      <c r="F21" s="10">
        <v>108.59</v>
      </c>
    </row>
    <row r="22" spans="1:6" x14ac:dyDescent="0.3">
      <c r="A22" s="7" t="s">
        <v>1</v>
      </c>
      <c r="B22" s="17" t="s">
        <v>19</v>
      </c>
      <c r="C22" s="22" t="str">
        <f>VLOOKUP(B22,'[5]IIP (C4)'!$B$8:$C$116,2,)</f>
        <v>제조업</v>
      </c>
      <c r="D22" s="8">
        <v>176.51</v>
      </c>
      <c r="E22" s="8">
        <v>81.7</v>
      </c>
      <c r="F22" s="8">
        <v>102.34</v>
      </c>
    </row>
    <row r="23" spans="1:6" x14ac:dyDescent="0.3">
      <c r="A23" s="9">
        <v>10</v>
      </c>
      <c r="B23" s="18" t="s">
        <v>20</v>
      </c>
      <c r="C23" s="23" t="str">
        <f>VLOOKUP(B23,'[5]IIP (C4)'!$B$8:$C$116,2,)</f>
        <v>식료품 제조업</v>
      </c>
      <c r="D23" s="10">
        <v>132.35</v>
      </c>
      <c r="E23" s="10">
        <v>87.82</v>
      </c>
      <c r="F23" s="10">
        <v>106.54</v>
      </c>
    </row>
    <row r="24" spans="1:6" ht="30" x14ac:dyDescent="0.3">
      <c r="A24" s="9">
        <v>1020</v>
      </c>
      <c r="B24" s="18" t="s">
        <v>21</v>
      </c>
      <c r="C24" s="23" t="str">
        <f>VLOOKUP(B24,'[5]IIP (C4)'!$B$8:$C$116,2,)</f>
        <v>수산물 가공 및 저장 처리업</v>
      </c>
      <c r="D24" s="10">
        <v>128.54</v>
      </c>
      <c r="E24" s="10">
        <v>93.36</v>
      </c>
      <c r="F24" s="10">
        <v>111.78</v>
      </c>
    </row>
    <row r="25" spans="1:6" ht="30" x14ac:dyDescent="0.3">
      <c r="A25" s="9">
        <v>1030</v>
      </c>
      <c r="B25" s="18" t="s">
        <v>22</v>
      </c>
      <c r="C25" s="23" t="str">
        <f>VLOOKUP(B25,'[5]IIP (C4)'!$B$8:$C$116,2,)</f>
        <v>과일, 채소 가공 및 저장 처리업</v>
      </c>
      <c r="D25" s="10">
        <v>239.31</v>
      </c>
      <c r="E25" s="10">
        <v>82.2</v>
      </c>
      <c r="F25" s="10">
        <v>102.12</v>
      </c>
    </row>
    <row r="26" spans="1:6" x14ac:dyDescent="0.3">
      <c r="A26" s="9">
        <v>1050</v>
      </c>
      <c r="B26" s="18" t="s">
        <v>23</v>
      </c>
      <c r="C26" s="23" t="str">
        <f>VLOOKUP(B26,'[5]IIP (C4)'!$B$8:$C$116,2,)</f>
        <v>낙농제품 제조업</v>
      </c>
      <c r="D26" s="10">
        <v>116.87</v>
      </c>
      <c r="E26" s="10">
        <v>88.8</v>
      </c>
      <c r="F26" s="10">
        <v>95.59</v>
      </c>
    </row>
    <row r="27" spans="1:6" x14ac:dyDescent="0.3">
      <c r="A27" s="9">
        <v>1061</v>
      </c>
      <c r="B27" s="18" t="s">
        <v>24</v>
      </c>
      <c r="C27" s="23" t="str">
        <f>VLOOKUP(B27,'[5]IIP (C4)'!$B$8:$C$116,2,)</f>
        <v>곡물 가공품 제조업</v>
      </c>
      <c r="D27" s="10">
        <v>66.92</v>
      </c>
      <c r="E27" s="10">
        <v>92.24</v>
      </c>
      <c r="F27" s="10">
        <v>106.8</v>
      </c>
    </row>
    <row r="28" spans="1:6" x14ac:dyDescent="0.3">
      <c r="A28" s="9">
        <v>1079</v>
      </c>
      <c r="B28" s="18" t="s">
        <v>25</v>
      </c>
      <c r="C28" s="23" t="str">
        <f>VLOOKUP(B28,'[5]IIP (C4)'!$B$8:$C$116,2,)</f>
        <v>달리 분류되지 않은 기타 식품 제조업</v>
      </c>
      <c r="D28" s="10">
        <v>128.47</v>
      </c>
      <c r="E28" s="10">
        <v>83.32</v>
      </c>
      <c r="F28" s="10">
        <v>105.26</v>
      </c>
    </row>
    <row r="29" spans="1:6" ht="30" x14ac:dyDescent="0.3">
      <c r="A29" s="9">
        <v>1080</v>
      </c>
      <c r="B29" s="18" t="s">
        <v>26</v>
      </c>
      <c r="C29" s="23" t="str">
        <f>VLOOKUP(B29,'[5]IIP (C4)'!$B$8:$C$116,2,)</f>
        <v>가공 동물사료 제조업</v>
      </c>
      <c r="D29" s="10">
        <v>130.69</v>
      </c>
      <c r="E29" s="10">
        <v>87.59</v>
      </c>
      <c r="F29" s="10">
        <v>109.16</v>
      </c>
    </row>
    <row r="30" spans="1:6" x14ac:dyDescent="0.3">
      <c r="A30" s="9">
        <v>11</v>
      </c>
      <c r="B30" s="18" t="s">
        <v>27</v>
      </c>
      <c r="C30" s="23" t="str">
        <f>VLOOKUP(B30,'[5]IIP (C4)'!$B$8:$C$116,2,)</f>
        <v>음료 제조업</v>
      </c>
      <c r="D30" s="10">
        <v>141.44999999999999</v>
      </c>
      <c r="E30" s="10">
        <v>78.290000000000006</v>
      </c>
      <c r="F30" s="10">
        <v>114.66</v>
      </c>
    </row>
    <row r="31" spans="1:6" x14ac:dyDescent="0.3">
      <c r="A31" s="9">
        <v>1103</v>
      </c>
      <c r="B31" s="18" t="s">
        <v>28</v>
      </c>
      <c r="C31" s="23" t="str">
        <f>VLOOKUP(B31,'[5]IIP (C4)'!$B$8:$C$116,2,)</f>
        <v>맥주 제조업</v>
      </c>
      <c r="D31" s="10">
        <v>153.77000000000001</v>
      </c>
      <c r="E31" s="10">
        <v>75.36</v>
      </c>
      <c r="F31" s="10">
        <v>113.3</v>
      </c>
    </row>
    <row r="32" spans="1:6" ht="30" x14ac:dyDescent="0.3">
      <c r="A32" s="9">
        <v>1104</v>
      </c>
      <c r="B32" s="18" t="s">
        <v>29</v>
      </c>
      <c r="C32" s="23" t="str">
        <f>VLOOKUP(B32,'[5]IIP (C4)'!$B$8:$C$116,2,)</f>
        <v>청량음료 제조업; 광천수 및 기타 병입수 생산</v>
      </c>
      <c r="D32" s="10">
        <v>127.18</v>
      </c>
      <c r="E32" s="10">
        <v>82.78</v>
      </c>
      <c r="F32" s="10">
        <v>116.62</v>
      </c>
    </row>
    <row r="33" spans="1:6" x14ac:dyDescent="0.3">
      <c r="A33" s="9">
        <v>12</v>
      </c>
      <c r="B33" s="18" t="s">
        <v>30</v>
      </c>
      <c r="C33" s="23" t="str">
        <f>VLOOKUP(B33,'[5]IIP (C4)'!$B$8:$C$116,2,)</f>
        <v>담배 제품 제조업</v>
      </c>
      <c r="D33" s="10">
        <v>148.09</v>
      </c>
      <c r="E33" s="10">
        <v>79.430000000000007</v>
      </c>
      <c r="F33" s="10">
        <v>94.39</v>
      </c>
    </row>
    <row r="34" spans="1:6" x14ac:dyDescent="0.3">
      <c r="A34" s="9">
        <v>1200</v>
      </c>
      <c r="B34" s="18" t="s">
        <v>30</v>
      </c>
      <c r="C34" s="23" t="str">
        <f>VLOOKUP(B34,'[5]IIP (C4)'!$B$8:$C$116,2,)</f>
        <v>담배 제품 제조업</v>
      </c>
      <c r="D34" s="10">
        <v>148.09</v>
      </c>
      <c r="E34" s="10">
        <v>79.430000000000007</v>
      </c>
      <c r="F34" s="10">
        <v>94.39</v>
      </c>
    </row>
    <row r="35" spans="1:6" x14ac:dyDescent="0.3">
      <c r="A35" s="9">
        <v>13</v>
      </c>
      <c r="B35" s="18" t="s">
        <v>31</v>
      </c>
      <c r="C35" s="23" t="str">
        <f>VLOOKUP(B35,'[5]IIP (C4)'!$B$8:$C$116,2,)</f>
        <v>섬유 제품 제조업</v>
      </c>
      <c r="D35" s="10">
        <v>151.57</v>
      </c>
      <c r="E35" s="10">
        <v>88.86</v>
      </c>
      <c r="F35" s="10">
        <v>103.56</v>
      </c>
    </row>
    <row r="36" spans="1:6" x14ac:dyDescent="0.3">
      <c r="A36" s="9">
        <v>1311</v>
      </c>
      <c r="B36" s="18" t="s">
        <v>32</v>
      </c>
      <c r="C36" s="23" t="str">
        <f>VLOOKUP(B36,'[5]IIP (C4)'!$B$8:$C$116,2,)</f>
        <v>섬유 가공 및 방적업</v>
      </c>
      <c r="D36" s="10">
        <v>193.02</v>
      </c>
      <c r="E36" s="10">
        <v>90.77</v>
      </c>
      <c r="F36" s="10">
        <v>105.25</v>
      </c>
    </row>
    <row r="37" spans="1:6" x14ac:dyDescent="0.3">
      <c r="A37" s="9">
        <v>1312</v>
      </c>
      <c r="B37" s="18" t="s">
        <v>33</v>
      </c>
      <c r="C37" s="23" t="str">
        <f>VLOOKUP(B37,'[5]IIP (C4)'!$B$8:$C$116,2,)</f>
        <v>직물 직조업</v>
      </c>
      <c r="D37" s="10">
        <v>77.19</v>
      </c>
      <c r="E37" s="10">
        <v>83.12</v>
      </c>
      <c r="F37" s="10">
        <v>91.89</v>
      </c>
    </row>
    <row r="38" spans="1:6" ht="30" x14ac:dyDescent="0.3">
      <c r="A38" s="9">
        <v>1322</v>
      </c>
      <c r="B38" s="18" t="s">
        <v>34</v>
      </c>
      <c r="C38" s="23" t="str">
        <f>VLOOKUP(B38,'[5]IIP (C4)'!$B$8:$C$116,2,)</f>
        <v>의류를 제외한 기성 직물 물품 제조업</v>
      </c>
      <c r="D38" s="10">
        <v>50.61</v>
      </c>
      <c r="E38" s="10">
        <v>71.97</v>
      </c>
      <c r="F38" s="10">
        <v>97.02</v>
      </c>
    </row>
    <row r="39" spans="1:6" x14ac:dyDescent="0.3">
      <c r="A39" s="9">
        <v>14</v>
      </c>
      <c r="B39" s="18" t="s">
        <v>35</v>
      </c>
      <c r="C39" s="23" t="str">
        <f>VLOOKUP(B39,'[5]IIP (C4)'!$B$8:$C$116,2,)</f>
        <v>의복 제조업</v>
      </c>
      <c r="D39" s="10">
        <v>138.5</v>
      </c>
      <c r="E39" s="10">
        <v>76.84</v>
      </c>
      <c r="F39" s="10">
        <v>99.54</v>
      </c>
    </row>
    <row r="40" spans="1:6" ht="30" x14ac:dyDescent="0.3">
      <c r="A40" s="9">
        <v>1410</v>
      </c>
      <c r="B40" s="18" t="s">
        <v>36</v>
      </c>
      <c r="C40" s="23" t="str">
        <f>VLOOKUP(B40,'[5]IIP (C4)'!$B$8:$C$116,2,)</f>
        <v>의복 제조업; 모피 의류 제외</v>
      </c>
      <c r="D40" s="10">
        <v>138.5</v>
      </c>
      <c r="E40" s="10">
        <v>76.84</v>
      </c>
      <c r="F40" s="10">
        <v>99.54</v>
      </c>
    </row>
    <row r="41" spans="1:6" ht="30" x14ac:dyDescent="0.3">
      <c r="A41" s="9">
        <v>15</v>
      </c>
      <c r="B41" s="18" t="s">
        <v>37</v>
      </c>
      <c r="C41" s="23" t="str">
        <f>VLOOKUP(B41,'[5]IIP (C4)'!$B$8:$C$116,2,)</f>
        <v>가죽 및 관련 제품 제조업</v>
      </c>
      <c r="D41" s="10">
        <v>169.59</v>
      </c>
      <c r="E41" s="10">
        <v>78.95</v>
      </c>
      <c r="F41" s="10">
        <v>98.7</v>
      </c>
    </row>
    <row r="42" spans="1:6" x14ac:dyDescent="0.3">
      <c r="A42" s="9">
        <v>1520</v>
      </c>
      <c r="B42" s="18" t="s">
        <v>38</v>
      </c>
      <c r="C42" s="23" t="str">
        <f>VLOOKUP(B42,'[5]IIP (C4)'!$B$8:$C$116,2,)</f>
        <v>신발 제조업</v>
      </c>
      <c r="D42" s="10">
        <v>169.59</v>
      </c>
      <c r="E42" s="10">
        <v>78.95</v>
      </c>
      <c r="F42" s="10">
        <v>98.7</v>
      </c>
    </row>
    <row r="43" spans="1:6" ht="30" x14ac:dyDescent="0.3">
      <c r="A43" s="9">
        <v>16</v>
      </c>
      <c r="B43" s="18" t="s">
        <v>39</v>
      </c>
      <c r="C43" s="23" t="str">
        <f>VLOOKUP(B43,'[5]IIP (C4)'!$B$8:$C$116,2,)</f>
        <v>목재 및 나무 제품 제조업</v>
      </c>
      <c r="D43" s="10">
        <v>101.63</v>
      </c>
      <c r="E43" s="10">
        <v>75.489999999999995</v>
      </c>
      <c r="F43" s="10">
        <v>104.25</v>
      </c>
    </row>
    <row r="44" spans="1:6" ht="30" x14ac:dyDescent="0.3">
      <c r="A44" s="9">
        <v>1610</v>
      </c>
      <c r="B44" s="18" t="s">
        <v>40</v>
      </c>
      <c r="C44" s="23" t="str">
        <f>VLOOKUP(B44,'[5]IIP (C4)'!$B$8:$C$116,2,)</f>
        <v>제재 및 목재 가공업; 목재 보존업</v>
      </c>
      <c r="D44" s="10">
        <v>94.79</v>
      </c>
      <c r="E44" s="10">
        <v>70.81</v>
      </c>
      <c r="F44" s="10">
        <v>107.31</v>
      </c>
    </row>
    <row r="45" spans="1:6" ht="45" x14ac:dyDescent="0.3">
      <c r="A45" s="9">
        <v>1621</v>
      </c>
      <c r="B45" s="18" t="s">
        <v>41</v>
      </c>
      <c r="C45" s="23" t="str">
        <f>VLOOKUP(B45,'[5]IIP (C4)'!$B$8:$C$116,2,)</f>
        <v>박판, 합판 및 유사 적층판 제조업</v>
      </c>
      <c r="D45" s="10">
        <v>114.4</v>
      </c>
      <c r="E45" s="10">
        <v>84.09</v>
      </c>
      <c r="F45" s="10">
        <v>99.84</v>
      </c>
    </row>
    <row r="46" spans="1:6" x14ac:dyDescent="0.3">
      <c r="A46" s="9">
        <v>17</v>
      </c>
      <c r="B46" s="18" t="s">
        <v>42</v>
      </c>
      <c r="C46" s="23" t="str">
        <f>VLOOKUP(B46,'[5]IIP (C4)'!$B$8:$C$116,2,)</f>
        <v>종이 및 종이 제품 제조업</v>
      </c>
      <c r="D46" s="10">
        <v>151.22</v>
      </c>
      <c r="E46" s="10">
        <v>83.13</v>
      </c>
      <c r="F46" s="10">
        <v>108.66</v>
      </c>
    </row>
    <row r="47" spans="1:6" ht="45" x14ac:dyDescent="0.3">
      <c r="A47" s="9">
        <v>1702</v>
      </c>
      <c r="B47" s="18" t="s">
        <v>43</v>
      </c>
      <c r="C47" s="23" t="str">
        <f>VLOOKUP(B47,'[5]IIP (C4)'!$B$8:$C$116,2,)</f>
        <v>골판지와 판지, 종이 및 판지 용기 제조업</v>
      </c>
      <c r="D47" s="10">
        <v>126.14</v>
      </c>
      <c r="E47" s="10">
        <v>83.89</v>
      </c>
      <c r="F47" s="10">
        <v>112.49</v>
      </c>
    </row>
    <row r="48" spans="1:6" ht="30" x14ac:dyDescent="0.3">
      <c r="A48" s="9">
        <v>1709</v>
      </c>
      <c r="B48" s="18" t="s">
        <v>44</v>
      </c>
      <c r="C48" s="23" t="str">
        <f>VLOOKUP(B48,'[5]IIP (C4)'!$B$8:$C$116,2,)</f>
        <v>달리 분류되지 않은 기타 종이 및 판지 제품 제조업</v>
      </c>
      <c r="D48" s="10">
        <v>195.53</v>
      </c>
      <c r="E48" s="10">
        <v>82.29</v>
      </c>
      <c r="F48" s="10">
        <v>104.6</v>
      </c>
    </row>
    <row r="49" spans="1:6" x14ac:dyDescent="0.3">
      <c r="A49" s="9">
        <v>18</v>
      </c>
      <c r="B49" s="18" t="s">
        <v>45</v>
      </c>
      <c r="C49" s="23" t="str">
        <f>VLOOKUP(B49,'[5]IIP (C4)'!$B$8:$C$116,2,)</f>
        <v>인쇄 및 기록매체 복제업</v>
      </c>
      <c r="D49" s="10">
        <v>180.63</v>
      </c>
      <c r="E49" s="10">
        <v>74.05</v>
      </c>
      <c r="F49" s="10">
        <v>87.5</v>
      </c>
    </row>
    <row r="50" spans="1:6" x14ac:dyDescent="0.3">
      <c r="A50" s="9">
        <v>1811</v>
      </c>
      <c r="B50" s="18" t="s">
        <v>46</v>
      </c>
      <c r="C50" s="23" t="str">
        <f>VLOOKUP(B50,'[5]IIP (C4)'!$B$8:$C$116,2,)</f>
        <v>인쇄업</v>
      </c>
      <c r="D50" s="10">
        <v>226.46</v>
      </c>
      <c r="E50" s="10">
        <v>72.61</v>
      </c>
      <c r="F50" s="10">
        <v>86.45</v>
      </c>
    </row>
    <row r="51" spans="1:6" x14ac:dyDescent="0.3">
      <c r="A51" s="9">
        <v>1812</v>
      </c>
      <c r="B51" s="18" t="s">
        <v>47</v>
      </c>
      <c r="C51" s="23" t="str">
        <f>VLOOKUP(B51,'[5]IIP (C4)'!$B$8:$C$116,2,)</f>
        <v>인쇄 관련 서비스업</v>
      </c>
      <c r="D51" s="10">
        <v>94.26</v>
      </c>
      <c r="E51" s="10">
        <v>81.38</v>
      </c>
      <c r="F51" s="10">
        <v>92.58</v>
      </c>
    </row>
    <row r="52" spans="1:6" ht="30" x14ac:dyDescent="0.3">
      <c r="A52" s="9">
        <v>19</v>
      </c>
      <c r="B52" s="18" t="s">
        <v>48</v>
      </c>
      <c r="C52" s="23" t="str">
        <f>VLOOKUP(B52,'[5]IIP (C4)'!$B$8:$C$116,2,)</f>
        <v>코크스 및 석유정제품 제조업</v>
      </c>
      <c r="D52" s="10">
        <v>272.52999999999997</v>
      </c>
      <c r="E52" s="10">
        <v>96.24</v>
      </c>
      <c r="F52" s="10">
        <v>101.78</v>
      </c>
    </row>
    <row r="53" spans="1:6" x14ac:dyDescent="0.3">
      <c r="A53" s="9">
        <v>1910</v>
      </c>
      <c r="B53" s="18" t="s">
        <v>49</v>
      </c>
      <c r="C53" s="23" t="str">
        <f>VLOOKUP(B53,'[5]IIP (C4)'!$B$8:$C$116,2,)</f>
        <v>코크스 오븐 제품 제조업</v>
      </c>
      <c r="D53" s="10">
        <v>0</v>
      </c>
      <c r="E53" s="10">
        <v>87.81</v>
      </c>
      <c r="F53" s="10">
        <v>98.58</v>
      </c>
    </row>
    <row r="54" spans="1:6" x14ac:dyDescent="0.3">
      <c r="A54" s="9">
        <v>1920</v>
      </c>
      <c r="B54" s="18" t="s">
        <v>50</v>
      </c>
      <c r="C54" s="23" t="str">
        <f>VLOOKUP(B54,'[5]IIP (C4)'!$B$8:$C$116,2,)</f>
        <v>석유정제품 제조업</v>
      </c>
      <c r="D54" s="10">
        <v>265.45999999999998</v>
      </c>
      <c r="E54" s="10">
        <v>96.49</v>
      </c>
      <c r="F54" s="10">
        <v>101.87</v>
      </c>
    </row>
    <row r="55" spans="1:6" ht="30" x14ac:dyDescent="0.3">
      <c r="A55" s="9">
        <v>20</v>
      </c>
      <c r="B55" s="18" t="s">
        <v>51</v>
      </c>
      <c r="C55" s="23" t="str">
        <f>VLOOKUP(B55,'[5]IIP (C4)'!$B$8:$C$116,2,)</f>
        <v>화학 물질 및 화학 제품 제조업</v>
      </c>
      <c r="D55" s="10">
        <v>142.38</v>
      </c>
      <c r="E55" s="10">
        <v>82.88</v>
      </c>
      <c r="F55" s="10">
        <v>107.83</v>
      </c>
    </row>
    <row r="56" spans="1:6" ht="30" x14ac:dyDescent="0.3">
      <c r="A56" s="9">
        <v>2012</v>
      </c>
      <c r="B56" s="18" t="s">
        <v>52</v>
      </c>
      <c r="C56" s="23" t="str">
        <f>VLOOKUP(B56,'[5]IIP (C4)'!$B$8:$C$116,2,)</f>
        <v>비료 및 질소 화합물 제조업</v>
      </c>
      <c r="D56" s="10">
        <v>100.62</v>
      </c>
      <c r="E56" s="10">
        <v>90.4</v>
      </c>
      <c r="F56" s="10">
        <v>87.02</v>
      </c>
    </row>
    <row r="57" spans="1:6" ht="30" x14ac:dyDescent="0.3">
      <c r="A57" s="9">
        <v>2013</v>
      </c>
      <c r="B57" s="18" t="s">
        <v>53</v>
      </c>
      <c r="C57" s="23" t="str">
        <f>VLOOKUP(B57,'[5]IIP (C4)'!$B$8:$C$116,2,)</f>
        <v>원시 형태의 플라스틱 및 합성 고무 제조업</v>
      </c>
      <c r="D57" s="10">
        <v>415.73</v>
      </c>
      <c r="E57" s="10">
        <v>87.13</v>
      </c>
      <c r="F57" s="10">
        <v>143.63999999999999</v>
      </c>
    </row>
    <row r="58" spans="1:6" ht="30" x14ac:dyDescent="0.3">
      <c r="A58" s="9">
        <v>2022</v>
      </c>
      <c r="B58" s="18" t="s">
        <v>54</v>
      </c>
      <c r="C58" s="23" t="str">
        <f>VLOOKUP(B58,'[5]IIP (C4)'!$B$8:$C$116,2,)</f>
        <v>페인트와 니스, 유사 도료, 인쇄 잉크, 유향 수지 제조업</v>
      </c>
      <c r="D58" s="10">
        <v>69.55</v>
      </c>
      <c r="E58" s="10">
        <v>70.930000000000007</v>
      </c>
      <c r="F58" s="10">
        <v>109.11</v>
      </c>
    </row>
    <row r="59" spans="1:6" ht="30" x14ac:dyDescent="0.3">
      <c r="A59" s="9">
        <v>2023</v>
      </c>
      <c r="B59" s="18" t="s">
        <v>55</v>
      </c>
      <c r="C59" s="23" t="str">
        <f>VLOOKUP(B59,'[5]IIP (C4)'!$B$8:$C$116,2,)</f>
        <v>비누와 세제, 청소 및 연마 제제 제조업</v>
      </c>
      <c r="D59" s="10">
        <v>123.42</v>
      </c>
      <c r="E59" s="10">
        <v>75.22</v>
      </c>
      <c r="F59" s="10">
        <v>88.77</v>
      </c>
    </row>
    <row r="60" spans="1:6" ht="30" x14ac:dyDescent="0.3">
      <c r="A60" s="9">
        <v>2029</v>
      </c>
      <c r="B60" s="18" t="s">
        <v>56</v>
      </c>
      <c r="C60" s="23" t="str">
        <f>VLOOKUP(B60,'[5]IIP (C4)'!$B$8:$C$116,2,)</f>
        <v>달리 분류되지 않은 기타 화학 제품 제조업</v>
      </c>
      <c r="D60" s="10">
        <v>105.48</v>
      </c>
      <c r="E60" s="10">
        <v>82.26</v>
      </c>
      <c r="F60" s="10">
        <v>98.55</v>
      </c>
    </row>
    <row r="61" spans="1:6" ht="30" x14ac:dyDescent="0.3">
      <c r="A61" s="9">
        <v>21</v>
      </c>
      <c r="B61" s="18" t="s">
        <v>57</v>
      </c>
      <c r="C61" s="23" t="str">
        <f>VLOOKUP(B61,'[5]IIP (C4)'!$B$8:$C$116,2,)</f>
        <v>의료용 물질 및 의약품 제조업</v>
      </c>
      <c r="D61" s="10">
        <v>120.38</v>
      </c>
      <c r="E61" s="10">
        <v>82.25</v>
      </c>
      <c r="F61" s="10">
        <v>90.96</v>
      </c>
    </row>
    <row r="62" spans="1:6" ht="30" x14ac:dyDescent="0.3">
      <c r="A62" s="9">
        <v>2100</v>
      </c>
      <c r="B62" s="18" t="s">
        <v>57</v>
      </c>
      <c r="C62" s="23" t="str">
        <f>VLOOKUP(B62,'[5]IIP (C4)'!$B$8:$C$116,2,)</f>
        <v>의료용 물질 및 의약품 제조업</v>
      </c>
      <c r="D62" s="10">
        <v>120.38</v>
      </c>
      <c r="E62" s="10">
        <v>82.25</v>
      </c>
      <c r="F62" s="10">
        <v>90.96</v>
      </c>
    </row>
    <row r="63" spans="1:6" ht="30" x14ac:dyDescent="0.3">
      <c r="A63" s="9">
        <v>22</v>
      </c>
      <c r="B63" s="18" t="s">
        <v>58</v>
      </c>
      <c r="C63" s="23" t="str">
        <f>VLOOKUP(B63,'[5]IIP (C4)'!$B$8:$C$116,2,)</f>
        <v>고무 및 플라스틱 제품 제조업</v>
      </c>
      <c r="D63" s="10">
        <v>146.55000000000001</v>
      </c>
      <c r="E63" s="10">
        <v>75.47</v>
      </c>
      <c r="F63" s="10">
        <v>96.07</v>
      </c>
    </row>
    <row r="64" spans="1:6" x14ac:dyDescent="0.3">
      <c r="A64" s="9">
        <v>2220</v>
      </c>
      <c r="B64" s="18" t="s">
        <v>59</v>
      </c>
      <c r="C64" s="23" t="str">
        <f>VLOOKUP(B64,'[5]IIP (C4)'!$B$8:$C$116,2,)</f>
        <v>플라스틱 제조업</v>
      </c>
      <c r="D64" s="10">
        <v>146.55000000000001</v>
      </c>
      <c r="E64" s="10">
        <v>75.47</v>
      </c>
      <c r="F64" s="10">
        <v>96.07</v>
      </c>
    </row>
    <row r="65" spans="1:6" ht="30" x14ac:dyDescent="0.3">
      <c r="A65" s="9">
        <v>23</v>
      </c>
      <c r="B65" s="18" t="s">
        <v>60</v>
      </c>
      <c r="C65" s="23" t="str">
        <f>VLOOKUP(B65,'[5]IIP (C4)'!$B$8:$C$116,2,)</f>
        <v>비금속 광물 제품 제조업</v>
      </c>
      <c r="D65" s="10">
        <v>170.69</v>
      </c>
      <c r="E65" s="10">
        <v>72.52</v>
      </c>
      <c r="F65" s="10">
        <v>116.77</v>
      </c>
    </row>
    <row r="66" spans="1:6" x14ac:dyDescent="0.3">
      <c r="A66" s="9">
        <v>2392</v>
      </c>
      <c r="B66" s="18" t="s">
        <v>61</v>
      </c>
      <c r="C66" s="23" t="str">
        <f>VLOOKUP(B66,'[5]IIP (C4)'!$B$8:$C$116,2,)</f>
        <v>점토 건설 자재 제조업</v>
      </c>
      <c r="D66" s="10">
        <v>83.31</v>
      </c>
      <c r="E66" s="10">
        <v>63.49</v>
      </c>
      <c r="F66" s="10">
        <v>120.44</v>
      </c>
    </row>
    <row r="67" spans="1:6" x14ac:dyDescent="0.3">
      <c r="A67" s="9">
        <v>2394</v>
      </c>
      <c r="B67" s="18" t="s">
        <v>62</v>
      </c>
      <c r="C67" s="23" t="str">
        <f>VLOOKUP(B67,'[5]IIP (C4)'!$B$8:$C$116,2,)</f>
        <v>시멘트 제조업</v>
      </c>
      <c r="D67" s="10">
        <v>222.4</v>
      </c>
      <c r="E67" s="10">
        <v>74.56</v>
      </c>
      <c r="F67" s="10">
        <v>115.11</v>
      </c>
    </row>
    <row r="68" spans="1:6" ht="30" x14ac:dyDescent="0.3">
      <c r="A68" s="9">
        <v>2395</v>
      </c>
      <c r="B68" s="18" t="s">
        <v>63</v>
      </c>
      <c r="C68" s="23" t="str">
        <f>VLOOKUP(B68,'[5]IIP (C4)'!$B$8:$C$116,2,)</f>
        <v>코크리트, 시멘트, 플라스터 제품 제조업</v>
      </c>
      <c r="D68" s="10">
        <v>120.66</v>
      </c>
      <c r="E68" s="10">
        <v>71.180000000000007</v>
      </c>
      <c r="F68" s="10">
        <v>126.77</v>
      </c>
    </row>
    <row r="69" spans="1:6" x14ac:dyDescent="0.3">
      <c r="A69" s="9">
        <v>24</v>
      </c>
      <c r="B69" s="18" t="s">
        <v>64</v>
      </c>
      <c r="C69" s="23" t="str">
        <f>VLOOKUP(B69,'[5]IIP (C4)'!$B$8:$C$116,2,)</f>
        <v>1차 금속 제조업</v>
      </c>
      <c r="D69" s="10">
        <v>430.42</v>
      </c>
      <c r="E69" s="10">
        <v>91.49</v>
      </c>
      <c r="F69" s="10">
        <v>132.47999999999999</v>
      </c>
    </row>
    <row r="70" spans="1:6" x14ac:dyDescent="0.3">
      <c r="A70" s="9">
        <v>2410</v>
      </c>
      <c r="B70" s="18" t="s">
        <v>65</v>
      </c>
      <c r="C70" s="23" t="str">
        <f>VLOOKUP(B70,'[5]IIP (C4)'!$B$8:$C$116,2,)</f>
        <v>1차 철강 제조업</v>
      </c>
      <c r="D70" s="10">
        <v>430.42</v>
      </c>
      <c r="E70" s="10">
        <v>91.49</v>
      </c>
      <c r="F70" s="10">
        <v>132.47999999999999</v>
      </c>
    </row>
    <row r="71" spans="1:6" ht="30" x14ac:dyDescent="0.3">
      <c r="A71" s="9">
        <v>25</v>
      </c>
      <c r="B71" s="18" t="s">
        <v>66</v>
      </c>
      <c r="C71" s="23" t="str">
        <f>VLOOKUP(B71,'[5]IIP (C4)'!$B$8:$C$116,2,)</f>
        <v>금속 가공제품 제조업; 기계 및 가구 제외</v>
      </c>
      <c r="D71" s="10">
        <v>156.81</v>
      </c>
      <c r="E71" s="10">
        <v>80.47</v>
      </c>
      <c r="F71" s="10">
        <v>105.71</v>
      </c>
    </row>
    <row r="72" spans="1:6" x14ac:dyDescent="0.3">
      <c r="A72" s="9">
        <v>2511</v>
      </c>
      <c r="B72" s="18" t="s">
        <v>67</v>
      </c>
      <c r="C72" s="23" t="str">
        <f>VLOOKUP(B72,'[5]IIP (C4)'!$B$8:$C$116,2,)</f>
        <v>구조용 금속 제품 제조업</v>
      </c>
      <c r="D72" s="10">
        <v>188.38</v>
      </c>
      <c r="E72" s="10">
        <v>79.89</v>
      </c>
      <c r="F72" s="10">
        <v>105.67</v>
      </c>
    </row>
    <row r="73" spans="1:6" x14ac:dyDescent="0.3">
      <c r="A73" s="9">
        <v>2592</v>
      </c>
      <c r="B73" s="18" t="s">
        <v>68</v>
      </c>
      <c r="C73" s="23" t="str">
        <f>VLOOKUP(B73,'[5]IIP (C4)'!$B$8:$C$116,2,)</f>
        <v>금속 열처리, 도금 및 기타 금속 가고업</v>
      </c>
      <c r="D73" s="10">
        <v>212.35</v>
      </c>
      <c r="E73" s="10">
        <v>81.2</v>
      </c>
      <c r="F73" s="10">
        <v>110.8</v>
      </c>
    </row>
    <row r="74" spans="1:6" ht="30" x14ac:dyDescent="0.3">
      <c r="A74" s="9">
        <v>2599</v>
      </c>
      <c r="B74" s="18" t="s">
        <v>69</v>
      </c>
      <c r="C74" s="23" t="str">
        <f>VLOOKUP(B74,'[5]IIP (C4)'!$B$8:$C$116,2,)</f>
        <v>달리 분류되지 않은 기타 금속 가공 제품 제조업</v>
      </c>
      <c r="D74" s="10">
        <v>102.03</v>
      </c>
      <c r="E74" s="10">
        <v>81.069999999999993</v>
      </c>
      <c r="F74" s="10">
        <v>102.12</v>
      </c>
    </row>
    <row r="75" spans="1:6" ht="30" x14ac:dyDescent="0.3">
      <c r="A75" s="9">
        <v>26</v>
      </c>
      <c r="B75" s="18" t="s">
        <v>70</v>
      </c>
      <c r="C75" s="23" t="str">
        <f>VLOOKUP(B75,'[5]IIP (C4)'!$B$8:$C$116,2,)</f>
        <v>컴퓨터, 전자 제품 및 광학 제품 제조업</v>
      </c>
      <c r="D75" s="10">
        <v>205.77</v>
      </c>
      <c r="E75" s="10">
        <v>81.75</v>
      </c>
      <c r="F75" s="10">
        <v>97.9</v>
      </c>
    </row>
    <row r="76" spans="1:6" x14ac:dyDescent="0.3">
      <c r="A76" s="9">
        <v>2610</v>
      </c>
      <c r="B76" s="18" t="s">
        <v>71</v>
      </c>
      <c r="C76" s="23" t="str">
        <f>VLOOKUP(B76,'[5]IIP (C4)'!$B$8:$C$116,2,)</f>
        <v>전자 부품 제조업</v>
      </c>
      <c r="D76" s="10">
        <v>363.21</v>
      </c>
      <c r="E76" s="10">
        <v>81.180000000000007</v>
      </c>
      <c r="F76" s="10">
        <v>118.55</v>
      </c>
    </row>
    <row r="77" spans="1:6" x14ac:dyDescent="0.3">
      <c r="A77" s="9">
        <v>2630</v>
      </c>
      <c r="B77" s="18" t="s">
        <v>72</v>
      </c>
      <c r="C77" s="23" t="str">
        <f>VLOOKUP(B77,'[5]IIP (C4)'!$B$8:$C$116,2,)</f>
        <v>통신장비 제조업</v>
      </c>
      <c r="D77" s="10">
        <v>168.61</v>
      </c>
      <c r="E77" s="10">
        <v>81.790000000000006</v>
      </c>
      <c r="F77" s="10">
        <v>92.29</v>
      </c>
    </row>
    <row r="78" spans="1:6" x14ac:dyDescent="0.3">
      <c r="A78" s="9">
        <v>2640</v>
      </c>
      <c r="B78" s="18" t="s">
        <v>73</v>
      </c>
      <c r="C78" s="23" t="str">
        <f>VLOOKUP(B78,'[5]IIP (C4)'!$B$8:$C$116,2,)</f>
        <v>소비 가전 제조업</v>
      </c>
      <c r="D78" s="10">
        <v>384.98</v>
      </c>
      <c r="E78" s="10">
        <v>82.71</v>
      </c>
      <c r="F78" s="10">
        <v>98.71</v>
      </c>
    </row>
    <row r="79" spans="1:6" x14ac:dyDescent="0.3">
      <c r="A79" s="9">
        <v>27</v>
      </c>
      <c r="B79" s="18" t="s">
        <v>74</v>
      </c>
      <c r="C79" s="23" t="str">
        <f>VLOOKUP(B79,'[5]IIP (C4)'!$B$8:$C$116,2,)</f>
        <v>전기장비 제조업</v>
      </c>
      <c r="D79" s="10">
        <v>199.74</v>
      </c>
      <c r="E79" s="10">
        <v>83.29</v>
      </c>
      <c r="F79" s="10">
        <v>93.09</v>
      </c>
    </row>
    <row r="80" spans="1:6" ht="45" x14ac:dyDescent="0.3">
      <c r="A80" s="9">
        <v>2710</v>
      </c>
      <c r="B80" s="18" t="s">
        <v>75</v>
      </c>
      <c r="C80" s="23" t="str">
        <f>VLOOKUP(B80,'[5]IIP (C4)'!$B$8:$C$116,2,)</f>
        <v>전기 전동기와 발전기, 변압기, 배전 제어 기기 제조업</v>
      </c>
      <c r="D80" s="10">
        <v>76.36</v>
      </c>
      <c r="E80" s="10">
        <v>79.319999999999993</v>
      </c>
      <c r="F80" s="10">
        <v>69.14</v>
      </c>
    </row>
    <row r="81" spans="1:6" x14ac:dyDescent="0.3">
      <c r="A81" s="9">
        <v>2720</v>
      </c>
      <c r="B81" s="18" t="s">
        <v>76</v>
      </c>
      <c r="C81" s="23" t="str">
        <f>VLOOKUP(B81,'[5]IIP (C4)'!$B$8:$C$116,2,)</f>
        <v>일차전지 및 축전지 제조업</v>
      </c>
      <c r="D81" s="10">
        <v>462.29</v>
      </c>
      <c r="E81" s="10">
        <v>87.75</v>
      </c>
      <c r="F81" s="10">
        <v>91.03</v>
      </c>
    </row>
    <row r="82" spans="1:6" ht="30" x14ac:dyDescent="0.3">
      <c r="A82" s="9">
        <v>2732</v>
      </c>
      <c r="B82" s="18" t="s">
        <v>77</v>
      </c>
      <c r="C82" s="23" t="str">
        <f>VLOOKUP(B82,'[5]IIP (C4)'!$B$8:$C$116,2,)</f>
        <v>기타 전선 및 케이블 제조업</v>
      </c>
      <c r="D82" s="10">
        <v>168.33</v>
      </c>
      <c r="E82" s="10">
        <v>79.16</v>
      </c>
      <c r="F82" s="10">
        <v>103.28</v>
      </c>
    </row>
    <row r="83" spans="1:6" x14ac:dyDescent="0.3">
      <c r="A83" s="9">
        <v>2750</v>
      </c>
      <c r="B83" s="18" t="s">
        <v>78</v>
      </c>
      <c r="C83" s="23" t="str">
        <f>VLOOKUP(B83,'[5]IIP (C4)'!$B$8:$C$116,2,)</f>
        <v>가정용 기기 제조업</v>
      </c>
      <c r="D83" s="10">
        <v>212.46</v>
      </c>
      <c r="E83" s="10">
        <v>85.19</v>
      </c>
      <c r="F83" s="10">
        <v>97.78</v>
      </c>
    </row>
    <row r="84" spans="1:6" ht="30" x14ac:dyDescent="0.3">
      <c r="A84" s="9">
        <v>28</v>
      </c>
      <c r="B84" s="18" t="s">
        <v>79</v>
      </c>
      <c r="C84" s="23" t="str">
        <f>VLOOKUP(B84,'[5]IIP (C4)'!$B$8:$C$116,2,)</f>
        <v>달리 분류되지 않은 기계 및 장비 제조업</v>
      </c>
      <c r="D84" s="10">
        <v>122.94</v>
      </c>
      <c r="E84" s="10">
        <v>75.48</v>
      </c>
      <c r="F84" s="10">
        <v>80.36</v>
      </c>
    </row>
    <row r="85" spans="1:6" ht="30" x14ac:dyDescent="0.3">
      <c r="A85" s="9">
        <v>2813</v>
      </c>
      <c r="B85" s="18" t="s">
        <v>80</v>
      </c>
      <c r="C85" s="23" t="str">
        <f>VLOOKUP(B85,'[5]IIP (C4)'!$B$8:$C$116,2,)</f>
        <v>펌프 및 압축기 제조업; 탭, 밸브 및 유사장치 제조 포함</v>
      </c>
      <c r="D85" s="10">
        <v>152.46</v>
      </c>
      <c r="E85" s="10">
        <v>83.99</v>
      </c>
      <c r="F85" s="10">
        <v>108.11</v>
      </c>
    </row>
    <row r="86" spans="1:6" ht="30" x14ac:dyDescent="0.3">
      <c r="A86" s="9">
        <v>2816</v>
      </c>
      <c r="B86" s="18" t="s">
        <v>81</v>
      </c>
      <c r="C86" s="23" t="str">
        <f>VLOOKUP(B86,'[5]IIP (C4)'!$B$8:$C$116,2,)</f>
        <v>승강기 및 물품취급 장비 제조업</v>
      </c>
      <c r="D86" s="10">
        <v>65.790000000000006</v>
      </c>
      <c r="E86" s="10">
        <v>128.47999999999999</v>
      </c>
      <c r="F86" s="10">
        <v>90.26</v>
      </c>
    </row>
    <row r="87" spans="1:6" ht="45" x14ac:dyDescent="0.3">
      <c r="A87" s="9">
        <v>2817</v>
      </c>
      <c r="B87" s="18" t="s">
        <v>82</v>
      </c>
      <c r="C87" s="23" t="str">
        <f>VLOOKUP(B87,'[5]IIP (C4)'!$B$8:$C$116,2,)</f>
        <v>사무용 기계 및 장비 제조업; 컴퓨터 및 주변 장비 제외</v>
      </c>
      <c r="D87" s="10">
        <v>61.78</v>
      </c>
      <c r="E87" s="10">
        <v>51.57</v>
      </c>
      <c r="F87" s="10">
        <v>55.82</v>
      </c>
    </row>
    <row r="88" spans="1:6" ht="30" x14ac:dyDescent="0.3">
      <c r="A88" s="9">
        <v>2819</v>
      </c>
      <c r="B88" s="18" t="s">
        <v>83</v>
      </c>
      <c r="C88" s="23" t="str">
        <f>VLOOKUP(B88,'[5]IIP (C4)'!$B$8:$C$116,2,)</f>
        <v>기타 일반 목적용 기계 제조업</v>
      </c>
      <c r="D88" s="10">
        <v>92.07</v>
      </c>
      <c r="E88" s="10">
        <v>69.17</v>
      </c>
      <c r="F88" s="10">
        <v>70.959999999999994</v>
      </c>
    </row>
    <row r="89" spans="1:6" ht="30" x14ac:dyDescent="0.3">
      <c r="A89" s="9">
        <v>2826</v>
      </c>
      <c r="B89" s="18" t="s">
        <v>84</v>
      </c>
      <c r="C89" s="23" t="str">
        <f>VLOOKUP(B89,'[5]IIP (C4)'!$B$8:$C$116,2,)</f>
        <v>직물, 의류, 가죽 가공 기계 제조업</v>
      </c>
      <c r="D89" s="10">
        <v>106.03</v>
      </c>
      <c r="E89" s="10">
        <v>82.42</v>
      </c>
      <c r="F89" s="10">
        <v>89.05</v>
      </c>
    </row>
    <row r="90" spans="1:6" ht="30" x14ac:dyDescent="0.3">
      <c r="A90" s="9">
        <v>2829</v>
      </c>
      <c r="B90" s="18" t="s">
        <v>85</v>
      </c>
      <c r="C90" s="23" t="str">
        <f>VLOOKUP(B90,'[5]IIP (C4)'!$B$8:$C$116,2,)</f>
        <v>기타 특수목적 기계 제조업</v>
      </c>
      <c r="D90" s="10">
        <v>383.11</v>
      </c>
      <c r="E90" s="10">
        <v>79.430000000000007</v>
      </c>
      <c r="F90" s="10">
        <v>87.46</v>
      </c>
    </row>
    <row r="91" spans="1:6" ht="30" x14ac:dyDescent="0.3">
      <c r="A91" s="9">
        <v>29</v>
      </c>
      <c r="B91" s="18" t="s">
        <v>86</v>
      </c>
      <c r="C91" s="23" t="str">
        <f>VLOOKUP(B91,'[5]IIP (C4)'!$B$8:$C$116,2,)</f>
        <v>자동차 및 트레일러 제조업</v>
      </c>
      <c r="D91" s="10">
        <v>228.68</v>
      </c>
      <c r="E91" s="10">
        <v>72.760000000000005</v>
      </c>
      <c r="F91" s="10">
        <v>105.28</v>
      </c>
    </row>
    <row r="92" spans="1:6" x14ac:dyDescent="0.3">
      <c r="A92" s="9">
        <v>2910</v>
      </c>
      <c r="B92" s="18" t="s">
        <v>87</v>
      </c>
      <c r="C92" s="23" t="str">
        <f>VLOOKUP(B92,'[5]IIP (C4)'!$B$8:$C$116,2,)</f>
        <v>자동차 제조업</v>
      </c>
      <c r="D92" s="10">
        <v>214.78</v>
      </c>
      <c r="E92" s="10">
        <v>67.08</v>
      </c>
      <c r="F92" s="10">
        <v>110.43</v>
      </c>
    </row>
    <row r="93" spans="1:6" ht="30" x14ac:dyDescent="0.3">
      <c r="A93" s="9">
        <v>2930</v>
      </c>
      <c r="B93" s="18" t="s">
        <v>88</v>
      </c>
      <c r="C93" s="23" t="str">
        <f>VLOOKUP(B93,'[5]IIP (C4)'!$B$8:$C$116,2,)</f>
        <v>자동차용 부품 제조업</v>
      </c>
      <c r="D93" s="10">
        <v>250.4</v>
      </c>
      <c r="E93" s="10">
        <v>82.09</v>
      </c>
      <c r="F93" s="10">
        <v>99.1</v>
      </c>
    </row>
    <row r="94" spans="1:6" x14ac:dyDescent="0.3">
      <c r="A94" s="9">
        <v>30</v>
      </c>
      <c r="B94" s="18" t="s">
        <v>89</v>
      </c>
      <c r="C94" s="23" t="str">
        <f>VLOOKUP(B94,'[5]IIP (C4)'!$B$8:$C$116,2,)</f>
        <v>기타 운송장비 제조업</v>
      </c>
      <c r="D94" s="10">
        <v>150.4</v>
      </c>
      <c r="E94" s="10">
        <v>73.260000000000005</v>
      </c>
      <c r="F94" s="10">
        <v>78.540000000000006</v>
      </c>
    </row>
    <row r="95" spans="1:6" x14ac:dyDescent="0.3">
      <c r="A95" s="9">
        <v>3091</v>
      </c>
      <c r="B95" s="18" t="s">
        <v>90</v>
      </c>
      <c r="C95" s="23" t="str">
        <f>VLOOKUP(B95,'[5]IIP (C4)'!$B$8:$C$116,2,)</f>
        <v>모터사이클 제조업</v>
      </c>
      <c r="D95" s="10">
        <v>150.4</v>
      </c>
      <c r="E95" s="10">
        <v>73.260000000000005</v>
      </c>
      <c r="F95" s="10">
        <v>78.540000000000006</v>
      </c>
    </row>
    <row r="96" spans="1:6" x14ac:dyDescent="0.3">
      <c r="A96" s="9">
        <v>31</v>
      </c>
      <c r="B96" s="18" t="s">
        <v>91</v>
      </c>
      <c r="C96" s="23" t="str">
        <f>VLOOKUP(B96,'[5]IIP (C4)'!$B$8:$C$116,2,)</f>
        <v>가구 제조업</v>
      </c>
      <c r="D96" s="10">
        <v>111.88</v>
      </c>
      <c r="E96" s="10">
        <v>82.1</v>
      </c>
      <c r="F96" s="10">
        <v>108.77</v>
      </c>
    </row>
    <row r="97" spans="1:6" x14ac:dyDescent="0.3">
      <c r="A97" s="9">
        <v>3100</v>
      </c>
      <c r="B97" s="18" t="s">
        <v>91</v>
      </c>
      <c r="C97" s="23" t="str">
        <f>VLOOKUP(B97,'[5]IIP (C4)'!$B$8:$C$116,2,)</f>
        <v>가구 제조업</v>
      </c>
      <c r="D97" s="10">
        <v>111.88</v>
      </c>
      <c r="E97" s="10">
        <v>82.1</v>
      </c>
      <c r="F97" s="10">
        <v>108.77</v>
      </c>
    </row>
    <row r="98" spans="1:6" x14ac:dyDescent="0.3">
      <c r="A98" s="9">
        <v>32</v>
      </c>
      <c r="B98" s="18" t="s">
        <v>92</v>
      </c>
      <c r="C98" s="23" t="str">
        <f>VLOOKUP(B98,'[5]IIP (C4)'!$B$8:$C$116,2,)</f>
        <v>기타 제품 제조업</v>
      </c>
      <c r="D98" s="10">
        <v>165.64</v>
      </c>
      <c r="E98" s="10">
        <v>85.45</v>
      </c>
      <c r="F98" s="10">
        <v>106.91</v>
      </c>
    </row>
    <row r="99" spans="1:6" x14ac:dyDescent="0.3">
      <c r="A99" s="9">
        <v>3240</v>
      </c>
      <c r="B99" s="18" t="s">
        <v>93</v>
      </c>
      <c r="C99" s="23" t="str">
        <f>VLOOKUP(B99,'[5]IIP (C4)'!$B$8:$C$116,2,)</f>
        <v>완구 및 유희 용품 제조업</v>
      </c>
      <c r="D99" s="10">
        <v>143.97999999999999</v>
      </c>
      <c r="E99" s="10">
        <v>80.900000000000006</v>
      </c>
      <c r="F99" s="10">
        <v>88.45</v>
      </c>
    </row>
    <row r="100" spans="1:6" ht="45" x14ac:dyDescent="0.3">
      <c r="A100" s="9">
        <v>3250</v>
      </c>
      <c r="B100" s="18" t="s">
        <v>94</v>
      </c>
      <c r="C100" s="23" t="str">
        <f>VLOOKUP(B100,'[5]IIP (C4)'!$B$8:$C$116,2,)</f>
        <v>의료 및 치과용 기기 및 용품 제조업</v>
      </c>
      <c r="D100" s="10">
        <v>153.72</v>
      </c>
      <c r="E100" s="10">
        <v>87.18</v>
      </c>
      <c r="F100" s="10">
        <v>102.62</v>
      </c>
    </row>
    <row r="101" spans="1:6" x14ac:dyDescent="0.3">
      <c r="A101" s="9">
        <v>3290</v>
      </c>
      <c r="B101" s="18" t="s">
        <v>95</v>
      </c>
      <c r="C101" s="23" t="str">
        <f>VLOOKUP(B101,'[5]IIP (C4)'!$B$8:$C$116,2,)</f>
        <v>달리 분류되지 않은 기타 제조업</v>
      </c>
      <c r="D101" s="10">
        <v>181.1</v>
      </c>
      <c r="E101" s="10">
        <v>86.04</v>
      </c>
      <c r="F101" s="10">
        <v>116.81</v>
      </c>
    </row>
    <row r="102" spans="1:6" ht="30" x14ac:dyDescent="0.3">
      <c r="A102" s="9">
        <v>33</v>
      </c>
      <c r="B102" s="18" t="s">
        <v>96</v>
      </c>
      <c r="C102" s="23" t="str">
        <f>VLOOKUP(B102,'[5]IIP (C4)'!$B$8:$C$116,2,)</f>
        <v>산업용 기계 및 장비 설치·수리업</v>
      </c>
      <c r="D102" s="10">
        <v>101.08</v>
      </c>
      <c r="E102" s="10">
        <v>81.94</v>
      </c>
      <c r="F102" s="10">
        <v>104.43</v>
      </c>
    </row>
    <row r="103" spans="1:6" x14ac:dyDescent="0.3">
      <c r="A103" s="9">
        <v>3312</v>
      </c>
      <c r="B103" s="18" t="s">
        <v>97</v>
      </c>
      <c r="C103" s="23" t="str">
        <f>VLOOKUP(B103,'[5]IIP (C4)'!$B$8:$C$116,2,)</f>
        <v>기계 수리업</v>
      </c>
      <c r="D103" s="10">
        <v>223.49</v>
      </c>
      <c r="E103" s="10">
        <v>84.98</v>
      </c>
      <c r="F103" s="10">
        <v>127.55</v>
      </c>
    </row>
    <row r="104" spans="1:6" ht="30" x14ac:dyDescent="0.3">
      <c r="A104" s="9">
        <v>3315</v>
      </c>
      <c r="B104" s="18" t="s">
        <v>98</v>
      </c>
      <c r="C104" s="23" t="str">
        <f>VLOOKUP(B104,'[5]IIP (C4)'!$B$8:$C$116,2,)</f>
        <v>운송장비 수리업; 모터사이클 수리 제외</v>
      </c>
      <c r="D104" s="10">
        <v>83.13</v>
      </c>
      <c r="E104" s="10">
        <v>83.74</v>
      </c>
      <c r="F104" s="10">
        <v>98.22</v>
      </c>
    </row>
    <row r="105" spans="1:6" ht="30" x14ac:dyDescent="0.3">
      <c r="A105" s="9">
        <v>3320</v>
      </c>
      <c r="B105" s="18" t="s">
        <v>99</v>
      </c>
      <c r="C105" s="23" t="str">
        <f>VLOOKUP(B105,'[5]IIP (C4)'!$B$8:$C$116,2,)</f>
        <v>산업용 기계 및 장비 설치업</v>
      </c>
      <c r="D105" s="10">
        <v>50.48</v>
      </c>
      <c r="E105" s="10">
        <v>73.2</v>
      </c>
      <c r="F105" s="10">
        <v>77.7</v>
      </c>
    </row>
    <row r="106" spans="1:6" x14ac:dyDescent="0.3">
      <c r="A106" s="7" t="s">
        <v>2</v>
      </c>
      <c r="B106" s="17" t="s">
        <v>100</v>
      </c>
      <c r="C106" s="22" t="str">
        <f>VLOOKUP(B106,'[5]IIP (C4)'!$B$8:$C$116,2,)</f>
        <v>전기, 가스, 증기 및 공기 조절 공급업</v>
      </c>
      <c r="D106" s="8">
        <v>179.72</v>
      </c>
      <c r="E106" s="8">
        <v>79.760000000000005</v>
      </c>
      <c r="F106" s="8">
        <v>95.53</v>
      </c>
    </row>
    <row r="107" spans="1:6" ht="30" x14ac:dyDescent="0.3">
      <c r="A107" s="9">
        <v>35</v>
      </c>
      <c r="B107" s="18" t="s">
        <v>101</v>
      </c>
      <c r="C107" s="23" t="str">
        <f>VLOOKUP(B107,'[5]IIP (C4)'!$B$8:$C$116,2,)</f>
        <v>전기, 가스, 증기 및 공기 조절 공급업</v>
      </c>
      <c r="D107" s="10">
        <v>179.72</v>
      </c>
      <c r="E107" s="10">
        <v>79.760000000000005</v>
      </c>
      <c r="F107" s="10">
        <v>95.53</v>
      </c>
    </row>
    <row r="108" spans="1:6" ht="30" x14ac:dyDescent="0.3">
      <c r="A108" s="9">
        <v>3510</v>
      </c>
      <c r="B108" s="18" t="s">
        <v>102</v>
      </c>
      <c r="C108" s="23" t="str">
        <f>VLOOKUP(B108,'[5]IIP (C4)'!$B$8:$C$116,2,)</f>
        <v>발전, 송전, 배전업</v>
      </c>
      <c r="D108" s="10">
        <v>179.72</v>
      </c>
      <c r="E108" s="10">
        <v>79.760000000000005</v>
      </c>
      <c r="F108" s="10">
        <v>95.53</v>
      </c>
    </row>
    <row r="109" spans="1:6" ht="28.5" x14ac:dyDescent="0.3">
      <c r="A109" s="7" t="s">
        <v>3</v>
      </c>
      <c r="B109" s="17" t="s">
        <v>103</v>
      </c>
      <c r="C109" s="22" t="str">
        <f>VLOOKUP(B109,'[5]IIP (C4)'!$B$8:$C$116,2,)</f>
        <v>수도, 하수 및 폐기물 처리, 환경정화업</v>
      </c>
      <c r="D109" s="8">
        <v>181.07</v>
      </c>
      <c r="E109" s="8">
        <v>93.61</v>
      </c>
      <c r="F109" s="8">
        <v>94.41</v>
      </c>
    </row>
    <row r="110" spans="1:6" x14ac:dyDescent="0.3">
      <c r="A110" s="9">
        <v>36</v>
      </c>
      <c r="B110" s="18" t="s">
        <v>104</v>
      </c>
      <c r="C110" s="23" t="str">
        <f>VLOOKUP(B110,'[5]IIP (C4)'!$B$8:$C$116,2,)</f>
        <v>수도업</v>
      </c>
      <c r="D110" s="10">
        <v>171.28</v>
      </c>
      <c r="E110" s="10">
        <v>99.8</v>
      </c>
      <c r="F110" s="10">
        <v>102.82</v>
      </c>
    </row>
    <row r="111" spans="1:6" x14ac:dyDescent="0.3">
      <c r="A111" s="9">
        <v>3600</v>
      </c>
      <c r="B111" s="18" t="s">
        <v>104</v>
      </c>
      <c r="C111" s="23" t="str">
        <f>VLOOKUP(B111,'[5]IIP (C4)'!$B$8:$C$116,2,)</f>
        <v>수도업</v>
      </c>
      <c r="D111" s="10">
        <v>171.28</v>
      </c>
      <c r="E111" s="10">
        <v>99.8</v>
      </c>
      <c r="F111" s="10">
        <v>102.82</v>
      </c>
    </row>
    <row r="112" spans="1:6" x14ac:dyDescent="0.3">
      <c r="A112" s="9">
        <v>37</v>
      </c>
      <c r="B112" s="18" t="s">
        <v>105</v>
      </c>
      <c r="C112" s="23" t="str">
        <f>VLOOKUP(B112,'[5]IIP (C4)'!$B$8:$C$116,2,)</f>
        <v>하수 및 폐수 처리업</v>
      </c>
      <c r="D112" s="10">
        <v>137.02000000000001</v>
      </c>
      <c r="E112" s="10">
        <v>81.400000000000006</v>
      </c>
      <c r="F112" s="10">
        <v>103.18</v>
      </c>
    </row>
    <row r="113" spans="1:6" x14ac:dyDescent="0.3">
      <c r="A113" s="9">
        <v>3700</v>
      </c>
      <c r="B113" s="18" t="s">
        <v>105</v>
      </c>
      <c r="C113" s="23" t="str">
        <f>VLOOKUP(B113,'[5]IIP (C4)'!$B$8:$C$116,2,)</f>
        <v>하수 및 폐수 처리업</v>
      </c>
      <c r="D113" s="10">
        <v>137.02000000000001</v>
      </c>
      <c r="E113" s="10">
        <v>81.400000000000006</v>
      </c>
      <c r="F113" s="10">
        <v>103.18</v>
      </c>
    </row>
    <row r="114" spans="1:6" ht="30" x14ac:dyDescent="0.3">
      <c r="A114" s="9">
        <v>38</v>
      </c>
      <c r="B114" s="18" t="s">
        <v>106</v>
      </c>
      <c r="C114" s="23" t="str">
        <f>VLOOKUP(B114,'[5]IIP (C4)'!$B$8:$C$116,2,)</f>
        <v>폐기물 수집, 운반, 처리 및 원료 재생업</v>
      </c>
      <c r="D114" s="10">
        <v>205.39</v>
      </c>
      <c r="E114" s="10">
        <v>88.8</v>
      </c>
      <c r="F114" s="10">
        <v>84.77</v>
      </c>
    </row>
    <row r="115" spans="1:6" x14ac:dyDescent="0.3">
      <c r="A115" s="9">
        <v>3811</v>
      </c>
      <c r="B115" s="18" t="s">
        <v>107</v>
      </c>
      <c r="C115" s="23" t="str">
        <f>VLOOKUP(B115,'[5]IIP (C4)'!$B$8:$C$116,2,)</f>
        <v>지정외 폐기물 수집운반업</v>
      </c>
      <c r="D115" s="10">
        <v>174.46</v>
      </c>
      <c r="E115" s="10">
        <v>95.67</v>
      </c>
      <c r="F115" s="10">
        <v>109.99</v>
      </c>
    </row>
    <row r="116" spans="1:6" x14ac:dyDescent="0.3">
      <c r="A116" s="11">
        <v>3830</v>
      </c>
      <c r="B116" s="19" t="s">
        <v>108</v>
      </c>
      <c r="C116" s="24" t="str">
        <f>VLOOKUP(B116,'[5]IIP (C4)'!$B$8:$C$116,2,)</f>
        <v>원료 재생업</v>
      </c>
      <c r="D116" s="12">
        <v>281.45999999999998</v>
      </c>
      <c r="E116" s="12">
        <v>80.03</v>
      </c>
      <c r="F116" s="12">
        <v>62.81</v>
      </c>
    </row>
  </sheetData>
  <mergeCells count="7">
    <mergeCell ref="A1:F1"/>
    <mergeCell ref="A4:A6"/>
    <mergeCell ref="B4:B6"/>
    <mergeCell ref="E4:E6"/>
    <mergeCell ref="F4:F6"/>
    <mergeCell ref="A2:F2"/>
    <mergeCell ref="C4:C6"/>
  </mergeCells>
  <phoneticPr fontId="12" type="noConversion"/>
  <pageMargins left="0.7" right="0.2" top="0.38" bottom="0.21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IIP (C4)</vt:lpstr>
      <vt:lpstr>'IIP (C4)'!Print_Titles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Trunghieu</dc:creator>
  <cp:lastModifiedBy>user</cp:lastModifiedBy>
  <cp:lastPrinted>2022-12-01T09:01:07Z</cp:lastPrinted>
  <dcterms:created xsi:type="dcterms:W3CDTF">2022-11-25T15:02:04Z</dcterms:created>
  <dcterms:modified xsi:type="dcterms:W3CDTF">2026-03-25T06:26:26Z</dcterms:modified>
</cp:coreProperties>
</file>